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21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<sst xmlns="http://schemas.openxmlformats.org/spreadsheetml/2006/main" count="103" uniqueCount="82">
  <si>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</si>
  <si>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</si>
  <si>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</si>
  <si>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</si>
  <si>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</si>
  <si>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</si>
  <si>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</si>
  <si>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</si>
  <si>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</si>
  <si>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</si>
  <si>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</si>
  <si>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</si>
  <si>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</si>
  <si>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</si>
  <si>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</si>
  <si>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</si>
  <si>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</si>
  <si>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</si>
  <si>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</si>
  <si>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</si>
  <si>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</si>
  <si>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</si>
  <si>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</si>
  <si>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ピッカ！！ゴールデンナシゴレン</t>
  </si>
  <si>
    <t>米・精白米（水稲）</t>
  </si>
  <si>
    <t>米・玄米（水稲）</t>
  </si>
  <si>
    <t>水</t>
  </si>
  <si>
    <t>あまえび-生</t>
  </si>
  <si>
    <t>たまねぎ・りん茎-生</t>
  </si>
  <si>
    <t>赤ピーマン-生</t>
  </si>
  <si>
    <t>調合油</t>
  </si>
  <si>
    <t>えだまめ-冷凍</t>
  </si>
  <si>
    <t>ｽｲｰﾄｺｰﾝ・未熟種子・ｶｰﾈﾙ-冷凍</t>
  </si>
  <si>
    <t>鶏卵・全卵-生</t>
  </si>
  <si>
    <t>調合油</t>
  </si>
  <si>
    <t>カレー粉</t>
  </si>
  <si>
    <t>こいくちしょうゆ</t>
  </si>
  <si>
    <t>トウバンジャン</t>
  </si>
  <si>
    <t>こしょう・黒、粉</t>
  </si>
  <si>
    <t>Σ合計(4-18)</t>
  </si>
  <si>
    <t>たらのアジアンソースがけ</t>
  </si>
  <si>
    <t>まだら-生（切り身）</t>
  </si>
  <si>
    <t>食塩</t>
  </si>
  <si>
    <t>こしょう・混合、粉</t>
  </si>
  <si>
    <t>きょうな・葉-生</t>
  </si>
  <si>
    <t>根深ねぎ・葉、軟白-生</t>
  </si>
  <si>
    <t>こいくちしょうゆ</t>
  </si>
  <si>
    <t>にんにく・りん茎-生</t>
  </si>
  <si>
    <t>トマト加工品・チリソース</t>
  </si>
  <si>
    <t>トマト加工品・ピューレー</t>
  </si>
  <si>
    <t>レモン・果汁-生</t>
  </si>
  <si>
    <t>ごま油</t>
  </si>
  <si>
    <t>ごま-いり</t>
  </si>
  <si>
    <t>レタス・サニーレタス・葉-生</t>
  </si>
  <si>
    <t>Σ合計(20-32)</t>
  </si>
  <si>
    <t>ちゅるっと春雨ナムル</t>
  </si>
  <si>
    <t>はるさめ・緑豆-乾</t>
  </si>
  <si>
    <t>大豆もやし-生</t>
  </si>
  <si>
    <t>きゅうり-生</t>
  </si>
  <si>
    <t>にんじん・根、皮むき-生</t>
  </si>
  <si>
    <t>ﾄﾏﾄ・ﾐﾆﾄﾏﾄ-生</t>
  </si>
  <si>
    <t>うすくちしょうゆ</t>
  </si>
  <si>
    <t>車糖・上白糖</t>
  </si>
  <si>
    <t>穀物酢</t>
  </si>
  <si>
    <t>Σ合計(34-42)</t>
  </si>
  <si>
    <t>干しえびときくらげのあっさりスープ</t>
  </si>
  <si>
    <t>えび・干しえび</t>
  </si>
  <si>
    <t>きくらげ-乾</t>
  </si>
  <si>
    <t>にら・葉-生</t>
  </si>
  <si>
    <t>固形コンソメ</t>
  </si>
  <si>
    <t>Σ合計(44-53)</t>
  </si>
  <si>
    <t>シュガー＆スパイス白玉</t>
  </si>
  <si>
    <t>白玉粉（もち米製品）</t>
  </si>
  <si>
    <t>もも・缶詰・果肉(黄色種)</t>
  </si>
  <si>
    <t>もも・缶詰・液汁</t>
  </si>
  <si>
    <t>ぶどう・干しぶどう</t>
  </si>
  <si>
    <t>シナモン・粉</t>
  </si>
  <si>
    <t>てんぐさ・寒天</t>
  </si>
  <si>
    <t>りんご・濃縮還元ジュース</t>
  </si>
  <si>
    <t>セルフィーユ</t>
  </si>
  <si>
    <t>Σ合計(56-66)</t>
  </si>
  <si>
    <t>Σ合計(4-66)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</si>
</sst>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  <row r="117">
          <cell r="G117">
            <v>369</v>
          </cell>
          <cell r="I117">
            <v>6.3</v>
          </cell>
          <cell r="J117">
            <v>1</v>
          </cell>
          <cell r="K117">
            <v>80</v>
          </cell>
          <cell r="M117">
            <v>2</v>
          </cell>
          <cell r="O117">
            <v>5</v>
          </cell>
          <cell r="R117">
            <v>1.1</v>
          </cell>
          <cell r="AA117">
            <v>0</v>
          </cell>
          <cell r="AI117">
            <v>0.03</v>
          </cell>
          <cell r="AJ117">
            <v>0.01</v>
          </cell>
          <cell r="AP117">
            <v>0</v>
          </cell>
          <cell r="AW117">
            <v>0.5</v>
          </cell>
          <cell r="AX117">
            <v>0</v>
          </cell>
        </row>
      </sheetData>
      <sheetData sheetId="2">
        <row r="40">
          <cell r="G40">
            <v>345</v>
          </cell>
          <cell r="I40">
            <v>0.2</v>
          </cell>
          <cell r="J40">
            <v>0.4</v>
          </cell>
          <cell r="K40">
            <v>84.6</v>
          </cell>
          <cell r="M40">
            <v>11</v>
          </cell>
          <cell r="O40">
            <v>23</v>
          </cell>
          <cell r="R40">
            <v>0.9</v>
          </cell>
          <cell r="AA40">
            <v>0</v>
          </cell>
          <cell r="AI40">
            <v>0</v>
          </cell>
          <cell r="AJ40">
            <v>0</v>
          </cell>
          <cell r="AP40">
            <v>0</v>
          </cell>
          <cell r="AW40">
            <v>3.7</v>
          </cell>
          <cell r="AX40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89">
          <cell r="G189">
            <v>99</v>
          </cell>
          <cell r="I189">
            <v>2.9</v>
          </cell>
          <cell r="J189">
            <v>1.5</v>
          </cell>
          <cell r="K189">
            <v>19.4</v>
          </cell>
          <cell r="M189">
            <v>1</v>
          </cell>
          <cell r="O189">
            <v>3</v>
          </cell>
          <cell r="R189">
            <v>0.2</v>
          </cell>
          <cell r="AA189">
            <v>6</v>
          </cell>
          <cell r="AI189">
            <v>0.11</v>
          </cell>
          <cell r="AJ189">
            <v>0.08</v>
          </cell>
          <cell r="AP189">
            <v>4</v>
          </cell>
          <cell r="AW189">
            <v>2.8</v>
          </cell>
          <cell r="AX189">
            <v>0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23">
          <cell r="G223">
            <v>21</v>
          </cell>
          <cell r="I223">
            <v>1.7</v>
          </cell>
          <cell r="J223">
            <v>0.3</v>
          </cell>
          <cell r="K223">
            <v>4</v>
          </cell>
          <cell r="M223">
            <v>1</v>
          </cell>
          <cell r="O223">
            <v>48</v>
          </cell>
          <cell r="R223">
            <v>0.7</v>
          </cell>
          <cell r="AA223">
            <v>290</v>
          </cell>
          <cell r="AI223">
            <v>0.06</v>
          </cell>
          <cell r="AJ223">
            <v>0.13</v>
          </cell>
          <cell r="AP223">
            <v>19</v>
          </cell>
          <cell r="AW223">
            <v>2.7</v>
          </cell>
          <cell r="AX22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308">
          <cell r="G308">
            <v>37</v>
          </cell>
          <cell r="I308">
            <v>3.7</v>
          </cell>
          <cell r="J308">
            <v>1.5</v>
          </cell>
          <cell r="K308">
            <v>2.3</v>
          </cell>
          <cell r="M308">
            <v>3</v>
          </cell>
          <cell r="O308">
            <v>23</v>
          </cell>
          <cell r="R308">
            <v>0.5</v>
          </cell>
          <cell r="AA308">
            <v>0</v>
          </cell>
          <cell r="AI308">
            <v>0.09</v>
          </cell>
          <cell r="AJ308">
            <v>0.07</v>
          </cell>
          <cell r="AP308">
            <v>5</v>
          </cell>
          <cell r="AW308">
            <v>2.3</v>
          </cell>
          <cell r="AX308">
            <v>0</v>
          </cell>
        </row>
        <row r="337">
          <cell r="G337">
            <v>16</v>
          </cell>
          <cell r="I337">
            <v>1.2</v>
          </cell>
          <cell r="J337">
            <v>0.2</v>
          </cell>
          <cell r="K337">
            <v>3.2</v>
          </cell>
          <cell r="M337">
            <v>4</v>
          </cell>
          <cell r="O337">
            <v>66</v>
          </cell>
          <cell r="R337">
            <v>1.8</v>
          </cell>
          <cell r="AA337">
            <v>170</v>
          </cell>
          <cell r="AI337">
            <v>0.1</v>
          </cell>
          <cell r="AJ337">
            <v>0.1</v>
          </cell>
          <cell r="AP337">
            <v>17</v>
          </cell>
          <cell r="AW337">
            <v>2</v>
          </cell>
          <cell r="AX337">
            <v>0</v>
          </cell>
        </row>
      </sheetData>
      <sheetData sheetId="7">
        <row r="128">
          <cell r="G128">
            <v>301</v>
          </cell>
          <cell r="I128">
            <v>2.7</v>
          </cell>
          <cell r="J128">
            <v>0.2</v>
          </cell>
          <cell r="K128">
            <v>80.7</v>
          </cell>
          <cell r="M128">
            <v>12</v>
          </cell>
          <cell r="O128">
            <v>65</v>
          </cell>
          <cell r="R128">
            <v>2.3</v>
          </cell>
          <cell r="AA128">
            <v>1</v>
          </cell>
          <cell r="AI128">
            <v>0.12</v>
          </cell>
          <cell r="AJ128">
            <v>0.03</v>
          </cell>
          <cell r="AP128">
            <v>0</v>
          </cell>
          <cell r="AW128">
            <v>4.1</v>
          </cell>
          <cell r="AX128">
            <v>0</v>
          </cell>
        </row>
        <row r="152">
          <cell r="G152">
            <v>85</v>
          </cell>
          <cell r="I152">
            <v>0.5</v>
          </cell>
          <cell r="J152">
            <v>0.1</v>
          </cell>
          <cell r="K152">
            <v>20.6</v>
          </cell>
          <cell r="M152">
            <v>4</v>
          </cell>
          <cell r="O152">
            <v>3</v>
          </cell>
          <cell r="R152">
            <v>0.2</v>
          </cell>
          <cell r="AA152">
            <v>17</v>
          </cell>
          <cell r="AI152">
            <v>0.01</v>
          </cell>
          <cell r="AJ152">
            <v>0.02</v>
          </cell>
          <cell r="AP152">
            <v>2</v>
          </cell>
          <cell r="AW152">
            <v>1.4</v>
          </cell>
          <cell r="AX152">
            <v>0</v>
          </cell>
        </row>
        <row r="153">
          <cell r="G153">
            <v>81</v>
          </cell>
          <cell r="I153">
            <v>0.3</v>
          </cell>
          <cell r="J153">
            <v>0.1</v>
          </cell>
          <cell r="K153">
            <v>19.8</v>
          </cell>
          <cell r="M153">
            <v>4</v>
          </cell>
          <cell r="O153">
            <v>2</v>
          </cell>
          <cell r="R153">
            <v>0.2</v>
          </cell>
          <cell r="AA153">
            <v>0</v>
          </cell>
          <cell r="AI153">
            <v>0.01</v>
          </cell>
          <cell r="AJ153">
            <v>0.01</v>
          </cell>
          <cell r="AP153">
            <v>2</v>
          </cell>
          <cell r="AW153">
            <v>0.3</v>
          </cell>
          <cell r="AX153">
            <v>0</v>
          </cell>
        </row>
        <row r="164">
          <cell r="G164">
            <v>43</v>
          </cell>
          <cell r="I164">
            <v>0.1</v>
          </cell>
          <cell r="J164">
            <v>0.2</v>
          </cell>
          <cell r="K164">
            <v>11.4</v>
          </cell>
          <cell r="M164">
            <v>6</v>
          </cell>
          <cell r="O164">
            <v>3</v>
          </cell>
          <cell r="R164">
            <v>0.1</v>
          </cell>
          <cell r="AA164">
            <v>0</v>
          </cell>
          <cell r="AI164">
            <v>0</v>
          </cell>
          <cell r="AJ164">
            <v>0</v>
          </cell>
          <cell r="AP164">
            <v>1</v>
          </cell>
          <cell r="AW164">
            <v>0</v>
          </cell>
          <cell r="AX164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0">
        <row r="219">
          <cell r="G219">
            <v>77</v>
          </cell>
          <cell r="I219">
            <v>17.6</v>
          </cell>
          <cell r="J219">
            <v>0.2</v>
          </cell>
          <cell r="K219">
            <v>0.1</v>
          </cell>
          <cell r="M219">
            <v>110</v>
          </cell>
          <cell r="O219">
            <v>32</v>
          </cell>
          <cell r="R219">
            <v>0.2</v>
          </cell>
          <cell r="AA219">
            <v>9</v>
          </cell>
          <cell r="AI219">
            <v>0.1</v>
          </cell>
          <cell r="AJ219">
            <v>0.1</v>
          </cell>
          <cell r="AP219">
            <v>0</v>
          </cell>
          <cell r="AW219">
            <v>0</v>
          </cell>
          <cell r="AX219">
            <v>0.3</v>
          </cell>
        </row>
        <row r="344">
          <cell r="G344">
            <v>87</v>
          </cell>
          <cell r="I344">
            <v>19.8</v>
          </cell>
          <cell r="J344">
            <v>0.3</v>
          </cell>
          <cell r="K344">
            <v>0.1</v>
          </cell>
          <cell r="M344">
            <v>300</v>
          </cell>
          <cell r="O344">
            <v>50</v>
          </cell>
          <cell r="R344">
            <v>0.1</v>
          </cell>
          <cell r="AA344">
            <v>3</v>
          </cell>
          <cell r="AI344">
            <v>0.02</v>
          </cell>
          <cell r="AJ344">
            <v>0.03</v>
          </cell>
          <cell r="AP344">
            <v>0</v>
          </cell>
          <cell r="AW344">
            <v>0</v>
          </cell>
          <cell r="AX344">
            <v>0.8</v>
          </cell>
        </row>
        <row r="355">
          <cell r="G355">
            <v>233</v>
          </cell>
          <cell r="I355">
            <v>48.6</v>
          </cell>
          <cell r="J355">
            <v>2.8</v>
          </cell>
          <cell r="K355">
            <v>0.3</v>
          </cell>
          <cell r="M355">
            <v>1500</v>
          </cell>
          <cell r="O355">
            <v>7100</v>
          </cell>
          <cell r="R355">
            <v>15.1</v>
          </cell>
          <cell r="AA355">
            <v>14</v>
          </cell>
          <cell r="AI355">
            <v>0.1</v>
          </cell>
          <cell r="AJ355">
            <v>0.19</v>
          </cell>
          <cell r="AP355">
            <v>0</v>
          </cell>
          <cell r="AX355">
            <v>3.8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7">
        <row r="5">
          <cell r="G5">
            <v>60</v>
          </cell>
          <cell r="I5">
            <v>2</v>
          </cell>
          <cell r="J5">
            <v>2.3</v>
          </cell>
          <cell r="K5">
            <v>7.9</v>
          </cell>
          <cell r="M5">
            <v>7000</v>
          </cell>
          <cell r="O5">
            <v>32</v>
          </cell>
          <cell r="R5">
            <v>2.3</v>
          </cell>
          <cell r="AA5">
            <v>120</v>
          </cell>
          <cell r="AI5">
            <v>0.04</v>
          </cell>
          <cell r="AJ5">
            <v>0.17</v>
          </cell>
          <cell r="AP5">
            <v>3</v>
          </cell>
          <cell r="AW5">
            <v>4.3</v>
          </cell>
          <cell r="AX5">
            <v>17.8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9">
          <cell r="G9">
            <v>54</v>
          </cell>
          <cell r="I9">
            <v>5.7</v>
          </cell>
          <cell r="J9">
            <v>0</v>
          </cell>
          <cell r="K9">
            <v>7.8</v>
          </cell>
          <cell r="M9">
            <v>6300</v>
          </cell>
          <cell r="O9">
            <v>24</v>
          </cell>
          <cell r="R9">
            <v>1.1</v>
          </cell>
          <cell r="AA9">
            <v>0</v>
          </cell>
          <cell r="AI9">
            <v>0.05</v>
          </cell>
          <cell r="AJ9">
            <v>0.11</v>
          </cell>
          <cell r="AP9">
            <v>0</v>
          </cell>
          <cell r="AW9">
            <v>0</v>
          </cell>
          <cell r="AX9">
            <v>16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6">
          <cell r="G36">
            <v>41</v>
          </cell>
          <cell r="I36">
            <v>1.9</v>
          </cell>
          <cell r="J36">
            <v>0.1</v>
          </cell>
          <cell r="K36">
            <v>9.9</v>
          </cell>
          <cell r="M36">
            <v>85</v>
          </cell>
          <cell r="O36">
            <v>19</v>
          </cell>
          <cell r="R36">
            <v>0.8</v>
          </cell>
          <cell r="AA36">
            <v>52</v>
          </cell>
          <cell r="AI36">
            <v>0.09</v>
          </cell>
          <cell r="AJ36">
            <v>0.07</v>
          </cell>
          <cell r="AP36">
            <v>10</v>
          </cell>
          <cell r="AW36">
            <v>1.8</v>
          </cell>
          <cell r="AX36">
            <v>0.2</v>
          </cell>
        </row>
        <row r="40">
          <cell r="G40">
            <v>115</v>
          </cell>
          <cell r="I40">
            <v>1.8</v>
          </cell>
          <cell r="J40">
            <v>0.1</v>
          </cell>
          <cell r="K40">
            <v>26.3</v>
          </cell>
          <cell r="M40">
            <v>1200</v>
          </cell>
          <cell r="O40">
            <v>27</v>
          </cell>
          <cell r="R40">
            <v>0.9</v>
          </cell>
          <cell r="AA40">
            <v>42</v>
          </cell>
          <cell r="AI40">
            <v>0.07</v>
          </cell>
          <cell r="AJ40">
            <v>0.07</v>
          </cell>
          <cell r="AP40">
            <v>0</v>
          </cell>
          <cell r="AW40">
            <v>1.9</v>
          </cell>
          <cell r="AX40">
            <v>3</v>
          </cell>
        </row>
        <row r="63">
          <cell r="G63">
            <v>415</v>
          </cell>
          <cell r="I63">
            <v>13</v>
          </cell>
          <cell r="J63">
            <v>12.2</v>
          </cell>
          <cell r="K63">
            <v>63.3</v>
          </cell>
          <cell r="M63">
            <v>40</v>
          </cell>
          <cell r="O63">
            <v>540</v>
          </cell>
          <cell r="R63">
            <v>28.5</v>
          </cell>
          <cell r="AA63">
            <v>32</v>
          </cell>
          <cell r="AI63">
            <v>0.41</v>
          </cell>
          <cell r="AJ63">
            <v>0.25</v>
          </cell>
          <cell r="AP63">
            <v>2</v>
          </cell>
          <cell r="AW63">
            <v>36.9</v>
          </cell>
          <cell r="AX63">
            <v>0.1</v>
          </cell>
        </row>
        <row r="65">
          <cell r="G65">
            <v>364</v>
          </cell>
          <cell r="I65">
            <v>11</v>
          </cell>
          <cell r="J65">
            <v>6</v>
          </cell>
          <cell r="K65">
            <v>66.6</v>
          </cell>
          <cell r="M65">
            <v>65</v>
          </cell>
          <cell r="O65">
            <v>410</v>
          </cell>
          <cell r="R65">
            <v>20</v>
          </cell>
          <cell r="AA65">
            <v>15</v>
          </cell>
          <cell r="AI65">
            <v>0.1</v>
          </cell>
          <cell r="AJ65">
            <v>0.24</v>
          </cell>
          <cell r="AP65">
            <v>0</v>
          </cell>
          <cell r="AX65">
            <v>0.2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  <row r="69">
          <cell r="G69">
            <v>364</v>
          </cell>
          <cell r="I69">
            <v>3.6</v>
          </cell>
          <cell r="J69">
            <v>3.5</v>
          </cell>
          <cell r="K69">
            <v>79.6</v>
          </cell>
          <cell r="M69">
            <v>23</v>
          </cell>
          <cell r="O69">
            <v>1200</v>
          </cell>
          <cell r="R69">
            <v>7.1</v>
          </cell>
          <cell r="AA69">
            <v>1</v>
          </cell>
          <cell r="AI69">
            <v>0.08</v>
          </cell>
          <cell r="AJ69">
            <v>0.14</v>
          </cell>
          <cell r="AP69">
            <v>0</v>
          </cell>
          <cell r="AX6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xSplit="2" ySplit="3" topLeftCell="C5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6" sqref="C46"/>
    </sheetView>
  </sheetViews>
  <sheetFormatPr defaultColWidth="9.140625" defaultRowHeight="15"/>
  <cols>
    <col min="1" max="2" width="10.57421875" style="1" customWidth="1"/>
    <col min="3" max="3" width="24.57421875" style="0" customWidth="1"/>
    <col min="4" max="4" width="6.57421875" style="0" customWidth="1"/>
  </cols>
  <sheetData>
    <row r="1" spans="1:16" ht="15">
      <c r="A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">
      <c r="A2"/>
      <c r="B2" t="s">
        <v>0</v>
      </c>
      <c r="C2" t="s">
        <v>1</v>
      </c>
      <c r="D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3" t="s">
        <v>15</v>
      </c>
    </row>
    <row r="3" spans="1:17" ht="15">
      <c r="A3"/>
      <c r="B3" s="4" t="s">
        <v>16</v>
      </c>
      <c r="C3" s="5" t="s">
        <v>17</v>
      </c>
      <c r="D3" s="5" t="s">
        <v>18</v>
      </c>
      <c r="E3" s="6" t="s">
        <v>19</v>
      </c>
      <c r="F3" s="7" t="s">
        <v>20</v>
      </c>
      <c r="G3" s="7" t="s">
        <v>20</v>
      </c>
      <c r="H3" s="7" t="s">
        <v>20</v>
      </c>
      <c r="I3" s="7" t="s">
        <v>21</v>
      </c>
      <c r="J3" s="7" t="s">
        <v>21</v>
      </c>
      <c r="K3" s="7" t="s">
        <v>21</v>
      </c>
      <c r="L3" s="7" t="s">
        <v>22</v>
      </c>
      <c r="M3" s="7" t="s">
        <v>21</v>
      </c>
      <c r="N3" s="7" t="s">
        <v>21</v>
      </c>
      <c r="O3" s="7" t="s">
        <v>21</v>
      </c>
      <c r="P3" s="7" t="s">
        <v>20</v>
      </c>
      <c r="Q3" s="7" t="s">
        <v>20</v>
      </c>
    </row>
    <row r="4" spans="1:17" ht="15">
      <c r="A4" s="4" t="s">
        <v>23</v>
      </c>
      <c r="B4" s="1">
        <v>1083</v>
      </c>
      <c r="C4" s="8" t="s">
        <v>24</v>
      </c>
      <c r="D4" s="9">
        <v>35</v>
      </c>
      <c r="E4" s="10">
        <f>'[1]1'!G$79*$D4/100</f>
        <v>124.6</v>
      </c>
      <c r="F4" s="11">
        <f>'[1]1'!I$79*$D4/100</f>
        <v>2.135</v>
      </c>
      <c r="G4" s="11">
        <f>'[1]1'!J$79*$D4/100</f>
        <v>0.315</v>
      </c>
      <c r="H4" s="11">
        <f>'[1]1'!K$79*$D4/100</f>
        <v>26.985</v>
      </c>
      <c r="I4" s="10">
        <f>'[1]1'!M$79*$D4/100</f>
        <v>0.35</v>
      </c>
      <c r="J4" s="10">
        <f>'[1]1'!O$79*$D4/100</f>
        <v>1.75</v>
      </c>
      <c r="K4" s="11">
        <f>'[1]1'!R$79*$D4/100</f>
        <v>0.28</v>
      </c>
      <c r="L4" s="12">
        <f>'[1]1'!AA$79*$D4/100</f>
        <v>0</v>
      </c>
      <c r="M4" s="13">
        <f>'[1]1'!AI$79*$D4/100</f>
        <v>0.028000000000000004</v>
      </c>
      <c r="N4" s="13">
        <f>'[1]1'!AJ$79*$D4/100</f>
        <v>0.007000000000000001</v>
      </c>
      <c r="O4" s="10">
        <f>'[1]1'!AP$79*$D4/100</f>
        <v>0</v>
      </c>
      <c r="P4" s="11">
        <f>'[1]1'!AW$79*$D4/100</f>
        <v>0.175</v>
      </c>
      <c r="Q4" s="11">
        <f>'[1]1'!AX$79*$D4/100</f>
        <v>0</v>
      </c>
    </row>
    <row r="5" spans="1:17" ht="15">
      <c r="A5"/>
      <c r="B5" s="1">
        <v>1080</v>
      </c>
      <c r="C5" t="s">
        <v>25</v>
      </c>
      <c r="D5">
        <v>30</v>
      </c>
      <c r="E5" s="10">
        <f>'[1]1'!G$76*$D5/100</f>
        <v>105</v>
      </c>
      <c r="F5" s="11">
        <f>'[1]1'!I$76*$D5/100</f>
        <v>2.04</v>
      </c>
      <c r="G5" s="11">
        <f>'[1]1'!J$76*$D5/100</f>
        <v>0.81</v>
      </c>
      <c r="H5" s="11">
        <f>'[1]1'!K$76*$D5/100</f>
        <v>22.14</v>
      </c>
      <c r="I5" s="10">
        <f>'[1]1'!M$76*$D5/100</f>
        <v>0.3</v>
      </c>
      <c r="J5" s="10">
        <f>'[1]1'!O$76*$D5/100</f>
        <v>2.7</v>
      </c>
      <c r="K5" s="11">
        <f>'[1]1'!R$76*$D5/100</f>
        <v>0.63</v>
      </c>
      <c r="L5" s="12">
        <f>'[1]1'!AA$76*$D5/100</f>
        <v>0</v>
      </c>
      <c r="M5" s="13">
        <f>'[1]1'!AI$76*$D5/100</f>
        <v>0.12299999999999998</v>
      </c>
      <c r="N5" s="13">
        <f>'[1]1'!AJ$76*$D5/100</f>
        <v>0.012</v>
      </c>
      <c r="O5" s="10">
        <f>'[1]1'!AP$76*$D5/100</f>
        <v>0</v>
      </c>
      <c r="P5" s="11">
        <f>'[1]1'!AW$76*$D5/100</f>
        <v>0.9</v>
      </c>
      <c r="Q5" s="11">
        <f>'[1]1'!AX$76*$D5/100</f>
        <v>0</v>
      </c>
    </row>
    <row r="6" spans="1:4" ht="15">
      <c r="A6"/>
      <c r="C6" t="s">
        <v>26</v>
      </c>
      <c r="D6">
        <v>84.5</v>
      </c>
    </row>
    <row r="7" spans="1:17" ht="15">
      <c r="A7"/>
      <c r="B7" s="1">
        <v>10319</v>
      </c>
      <c r="C7" t="s">
        <v>27</v>
      </c>
      <c r="D7">
        <v>26</v>
      </c>
      <c r="E7" s="10">
        <f>'[1]10'!G$344*$D7/100</f>
        <v>22.62</v>
      </c>
      <c r="F7" s="11">
        <f>'[1]10'!I$344*$D7/100</f>
        <v>5.148000000000001</v>
      </c>
      <c r="G7" s="11">
        <f>'[1]10'!J$344*$D7/100</f>
        <v>0.078</v>
      </c>
      <c r="H7" s="11">
        <f>'[1]10'!K$344*$D7/100</f>
        <v>0.026000000000000002</v>
      </c>
      <c r="I7" s="10">
        <f>'[1]10'!M$344*$D7/100</f>
        <v>78</v>
      </c>
      <c r="J7" s="10">
        <f>'[1]10'!O$344*$D7/100</f>
        <v>13</v>
      </c>
      <c r="K7" s="11">
        <f>'[1]10'!R$344*$D7/100</f>
        <v>0.026000000000000002</v>
      </c>
      <c r="L7" s="12">
        <f>'[1]10'!AA$344*$D7/100</f>
        <v>0.78</v>
      </c>
      <c r="M7" s="13">
        <f>'[1]10'!AI$344*$D7/100</f>
        <v>0.0052</v>
      </c>
      <c r="N7" s="13">
        <f>'[1]10'!AJ$344*$D7/100</f>
        <v>0.0078000000000000005</v>
      </c>
      <c r="O7" s="10">
        <f>'[1]10'!AP$344*$D7/100</f>
        <v>0</v>
      </c>
      <c r="P7" s="11">
        <f>'[1]10'!AW$344*$D7/100</f>
        <v>0</v>
      </c>
      <c r="Q7" s="11">
        <f>'[1]10'!AX$344*$D7/100</f>
        <v>0.20800000000000002</v>
      </c>
    </row>
    <row r="8" spans="1:17" ht="15">
      <c r="A8"/>
      <c r="B8" s="1">
        <v>6153</v>
      </c>
      <c r="C8" t="s">
        <v>28</v>
      </c>
      <c r="D8">
        <v>30</v>
      </c>
      <c r="E8" s="10">
        <f>'[1]6'!G$163*$D8/100</f>
        <v>11.1</v>
      </c>
      <c r="F8" s="11">
        <f>'[1]6'!I$163*$D8/100</f>
        <v>0.3</v>
      </c>
      <c r="G8" s="11">
        <f>'[1]6'!J$163*$D8/100</f>
        <v>0.03</v>
      </c>
      <c r="H8" s="11">
        <f>'[1]6'!K$163*$D8/100</f>
        <v>2.64</v>
      </c>
      <c r="I8" s="10">
        <f>'[1]6'!M$163*$D8/100</f>
        <v>0.6</v>
      </c>
      <c r="J8" s="10">
        <f>'[1]6'!O$163*$D8/100</f>
        <v>6.3</v>
      </c>
      <c r="K8" s="11">
        <f>'[1]6'!R$163*$D8/100</f>
        <v>0.06</v>
      </c>
      <c r="L8" s="12">
        <f>'[1]6'!AA$163*$D8/100</f>
        <v>0</v>
      </c>
      <c r="M8" s="13">
        <f>'[1]6'!AI$163*$D8/100</f>
        <v>0.009</v>
      </c>
      <c r="N8" s="13">
        <f>'[1]6'!AJ$163*$D8/100</f>
        <v>0.003</v>
      </c>
      <c r="O8" s="10">
        <f>'[1]6'!AP$163*$D8/100</f>
        <v>2.4</v>
      </c>
      <c r="P8" s="11">
        <f>'[1]6'!AW$163*$D8/100</f>
        <v>0.48</v>
      </c>
      <c r="Q8" s="11">
        <f>'[1]6'!AX$163*$D8/100</f>
        <v>0</v>
      </c>
    </row>
    <row r="9" spans="1:17" ht="15">
      <c r="A9"/>
      <c r="B9" s="1">
        <v>6247</v>
      </c>
      <c r="C9" t="s">
        <v>29</v>
      </c>
      <c r="D9">
        <v>10</v>
      </c>
      <c r="E9" s="10">
        <f>'[1]6'!G$264*$D9/100</f>
        <v>3</v>
      </c>
      <c r="F9" s="11">
        <f>'[1]6'!I$264*$D9/100</f>
        <v>0.1</v>
      </c>
      <c r="G9" s="11">
        <f>'[1]6'!J$264*$D9/100</f>
        <v>0.02</v>
      </c>
      <c r="H9" s="11">
        <f>'[1]6'!K$264*$D9/100</f>
        <v>0.72</v>
      </c>
      <c r="I9" s="10">
        <f>'[1]6'!M$264*$D9/100</f>
        <v>0</v>
      </c>
      <c r="J9" s="10">
        <f>'[1]6'!O$264*$D9/100</f>
        <v>0.7</v>
      </c>
      <c r="K9" s="11">
        <f>'[1]6'!R$264*$D9/100</f>
        <v>0.04</v>
      </c>
      <c r="L9" s="12">
        <f>'[1]6'!AA$264*$D9/100</f>
        <v>8.8</v>
      </c>
      <c r="M9" s="13">
        <f>'[1]6'!AI$264*$D9/100</f>
        <v>0.006</v>
      </c>
      <c r="N9" s="13">
        <f>'[1]6'!AJ$264*$D9/100</f>
        <v>0.014000000000000002</v>
      </c>
      <c r="O9" s="10">
        <f>'[1]6'!AP$264*$D9/100</f>
        <v>17</v>
      </c>
      <c r="P9" s="11">
        <f>'[1]6'!AW$264*$D9/100</f>
        <v>0.16</v>
      </c>
      <c r="Q9" s="11">
        <f>'[1]6'!AX$264*$D9/100</f>
        <v>0</v>
      </c>
    </row>
    <row r="10" spans="1:17" ht="15">
      <c r="A10"/>
      <c r="B10" s="1">
        <v>14006</v>
      </c>
      <c r="C10" t="s">
        <v>30</v>
      </c>
      <c r="D10">
        <v>2</v>
      </c>
      <c r="E10" s="10">
        <f>'[1]14'!G$8*$D10/100</f>
        <v>18.42</v>
      </c>
      <c r="F10" s="11">
        <f>'[1]14'!I$8*$D10/100</f>
        <v>0</v>
      </c>
      <c r="G10" s="11">
        <f>'[1]14'!J$8*$D10/100</f>
        <v>2</v>
      </c>
      <c r="H10" s="11">
        <f>'[1]14'!K$8*$D10/100</f>
        <v>0</v>
      </c>
      <c r="I10" s="10">
        <f>'[1]14'!M$8*$D10/100</f>
        <v>0</v>
      </c>
      <c r="J10" s="10">
        <f>'[1]14'!O$8*$D10/100</f>
        <v>0</v>
      </c>
      <c r="K10" s="11">
        <f>'[1]14'!R$8*$D10/100</f>
        <v>0</v>
      </c>
      <c r="L10" s="12">
        <f>'[1]14'!AA$8*$D10/100</f>
        <v>0</v>
      </c>
      <c r="M10" s="13">
        <f>'[1]14'!AI$8*$D10/100</f>
        <v>0</v>
      </c>
      <c r="N10" s="13">
        <f>'[1]14'!AJ$8*$D10/100</f>
        <v>0</v>
      </c>
      <c r="O10" s="10">
        <f>'[1]14'!AP$8*$D10/100</f>
        <v>0</v>
      </c>
      <c r="P10" s="11">
        <f>'[1]14'!AW$8*$D10/100</f>
        <v>0</v>
      </c>
      <c r="Q10" s="11">
        <f>'[1]14'!AX$8*$D10/100</f>
        <v>0</v>
      </c>
    </row>
    <row r="11" spans="1:17" ht="13.5">
      <c r="A11"/>
      <c r="B11" s="1">
        <v>6017</v>
      </c>
      <c r="C11" t="s">
        <v>31</v>
      </c>
      <c r="D11">
        <v>8</v>
      </c>
      <c r="E11" s="10">
        <f>'[1]6'!G$19*$D11/100</f>
        <v>12.72</v>
      </c>
      <c r="F11" s="11">
        <f>'[1]6'!I$19*$D11/100</f>
        <v>1.04</v>
      </c>
      <c r="G11" s="11">
        <f>'[1]6'!J$19*$D11/100</f>
        <v>0.608</v>
      </c>
      <c r="H11" s="11">
        <f>'[1]6'!K$19*$D11/100</f>
        <v>0.848</v>
      </c>
      <c r="I11" s="10">
        <f>'[1]6'!M$19*$D11/100</f>
        <v>0.4</v>
      </c>
      <c r="J11" s="10">
        <f>'[1]6'!O$19*$D11/100</f>
        <v>6.08</v>
      </c>
      <c r="K11" s="11">
        <f>'[1]6'!R$19*$D11/100</f>
        <v>0.2</v>
      </c>
      <c r="L11" s="12">
        <f>'[1]6'!AA$19*$D11/100</f>
        <v>1.2</v>
      </c>
      <c r="M11" s="13">
        <f>'[1]6'!AI$19*$D11/100</f>
        <v>0.022400000000000003</v>
      </c>
      <c r="N11" s="13">
        <f>'[1]6'!AJ$19*$D11/100</f>
        <v>0.0104</v>
      </c>
      <c r="O11" s="10">
        <f>'[1]6'!AP$19*$D11/100</f>
        <v>2.16</v>
      </c>
      <c r="P11" s="11">
        <f>'[1]6'!AW$19*$D11/100</f>
        <v>0.584</v>
      </c>
      <c r="Q11" s="11">
        <f>'[1]6'!AX$19*$D11/100</f>
        <v>0</v>
      </c>
    </row>
    <row r="12" spans="1:17" ht="13.5">
      <c r="A12"/>
      <c r="B12" s="1">
        <v>6178</v>
      </c>
      <c r="C12" t="s">
        <v>32</v>
      </c>
      <c r="D12">
        <v>8</v>
      </c>
      <c r="E12" s="10">
        <f>'[1]6'!G$189*$D12/100</f>
        <v>7.92</v>
      </c>
      <c r="F12" s="11">
        <f>'[1]6'!I$189*$D12/100</f>
        <v>0.23199999999999998</v>
      </c>
      <c r="G12" s="11">
        <f>'[1]6'!J$189*$D12/100</f>
        <v>0.12</v>
      </c>
      <c r="H12" s="11">
        <f>'[1]6'!K$189*$D12/100</f>
        <v>1.5519999999999998</v>
      </c>
      <c r="I12" s="10">
        <f>'[1]6'!M$189*$D12/100</f>
        <v>0.08</v>
      </c>
      <c r="J12" s="10">
        <f>'[1]6'!O$189*$D12/100</f>
        <v>0.24</v>
      </c>
      <c r="K12" s="11">
        <f>'[1]6'!R$189*$D12/100</f>
        <v>0.016</v>
      </c>
      <c r="L12" s="12">
        <f>'[1]6'!AA$189*$D12/100</f>
        <v>0.48</v>
      </c>
      <c r="M12" s="13">
        <f>'[1]6'!AI$189*$D12/100</f>
        <v>0.0088</v>
      </c>
      <c r="N12" s="13">
        <f>'[1]6'!AJ$189*$D12/100</f>
        <v>0.0064</v>
      </c>
      <c r="O12" s="10">
        <f>'[1]6'!AP$189*$D12/100</f>
        <v>0.32</v>
      </c>
      <c r="P12" s="11">
        <f>'[1]6'!AW$189*$D12/100</f>
        <v>0.22399999999999998</v>
      </c>
      <c r="Q12" s="11">
        <f>'[1]6'!AX$189*$D12/100</f>
        <v>0</v>
      </c>
    </row>
    <row r="13" spans="2:17" ht="13.5">
      <c r="B13" s="1">
        <v>12004</v>
      </c>
      <c r="C13" t="s">
        <v>33</v>
      </c>
      <c r="D13">
        <v>30</v>
      </c>
      <c r="E13" s="10">
        <f>'[1]12'!G$5*$D13/100</f>
        <v>45.3</v>
      </c>
      <c r="F13" s="11">
        <f>'[1]12'!I$5*$D13/100</f>
        <v>3.69</v>
      </c>
      <c r="G13" s="11">
        <f>'[1]12'!J$5*$D13/100</f>
        <v>3.09</v>
      </c>
      <c r="H13" s="11">
        <f>'[1]12'!K$5*$D13/100</f>
        <v>0.09</v>
      </c>
      <c r="I13" s="10">
        <f>'[1]12'!M$5*$D13/100</f>
        <v>42</v>
      </c>
      <c r="J13" s="10">
        <f>'[1]12'!O$5*$D13/100</f>
        <v>15.3</v>
      </c>
      <c r="K13" s="11">
        <f>'[1]12'!R$5*$D13/100</f>
        <v>0.54</v>
      </c>
      <c r="L13" s="12">
        <f>'[1]12'!AA$5*$D13/100</f>
        <v>45</v>
      </c>
      <c r="M13" s="13">
        <f>'[1]12'!AI$5*$D13/100</f>
        <v>0.018</v>
      </c>
      <c r="N13" s="13">
        <f>'[1]12'!AJ$5*$D13/100</f>
        <v>0.129</v>
      </c>
      <c r="O13" s="10">
        <f>'[1]12'!AP$5*$D13/100</f>
        <v>0</v>
      </c>
      <c r="P13" s="11">
        <f>'[1]12'!AW$5*$D13/100</f>
        <v>0</v>
      </c>
      <c r="Q13" s="11">
        <f>'[1]12'!AX$5*$D13/100</f>
        <v>0.12</v>
      </c>
    </row>
    <row r="14" spans="2:17" ht="13.5">
      <c r="B14" s="1">
        <v>14006</v>
      </c>
      <c r="C14" t="s">
        <v>34</v>
      </c>
      <c r="D14">
        <v>2</v>
      </c>
      <c r="E14" s="10">
        <f>'[1]14'!G$8*$D14/100</f>
        <v>18.42</v>
      </c>
      <c r="F14" s="11">
        <f>'[1]14'!I$8*$D14/100</f>
        <v>0</v>
      </c>
      <c r="G14" s="11">
        <f>'[1]14'!J$8*$D14/100</f>
        <v>2</v>
      </c>
      <c r="H14" s="11">
        <f>'[1]14'!K$8*$D14/100</f>
        <v>0</v>
      </c>
      <c r="I14" s="10">
        <f>'[1]14'!M$8*$D14/100</f>
        <v>0</v>
      </c>
      <c r="J14" s="10">
        <f>'[1]14'!O$8*$D14/100</f>
        <v>0</v>
      </c>
      <c r="K14" s="11">
        <f>'[1]14'!R$8*$D14/100</f>
        <v>0</v>
      </c>
      <c r="L14" s="12">
        <f>'[1]14'!AA$8*$D14/100</f>
        <v>0</v>
      </c>
      <c r="M14" s="13">
        <f>'[1]14'!AI$8*$D14/100</f>
        <v>0</v>
      </c>
      <c r="N14" s="13">
        <f>'[1]14'!AJ$8*$D14/100</f>
        <v>0</v>
      </c>
      <c r="O14" s="10">
        <f>'[1]14'!AP$8*$D14/100</f>
        <v>0</v>
      </c>
      <c r="P14" s="11">
        <f>'[1]14'!AW$8*$D14/100</f>
        <v>0</v>
      </c>
      <c r="Q14" s="11">
        <f>'[1]14'!AX$8*$D14/100</f>
        <v>0</v>
      </c>
    </row>
    <row r="15" spans="2:17" ht="13.5">
      <c r="B15" s="1">
        <v>17061</v>
      </c>
      <c r="C15" t="s">
        <v>35</v>
      </c>
      <c r="D15">
        <v>1</v>
      </c>
      <c r="E15" s="10">
        <f>'[1]17'!G$63*$D15/100</f>
        <v>4.15</v>
      </c>
      <c r="F15" s="11">
        <f>'[1]17'!I$63*$D15/100</f>
        <v>0.13</v>
      </c>
      <c r="G15" s="11">
        <f>'[1]17'!J$63*$D15/100</f>
        <v>0.122</v>
      </c>
      <c r="H15" s="11">
        <f>'[1]17'!K$63*$D15/100</f>
        <v>0.633</v>
      </c>
      <c r="I15" s="10">
        <f>'[1]17'!M$63*$D15/100</f>
        <v>0.4</v>
      </c>
      <c r="J15" s="10">
        <f>'[1]17'!O$63*$D15/100</f>
        <v>5.4</v>
      </c>
      <c r="K15" s="11">
        <f>'[1]17'!R$63*$D15/100</f>
        <v>0.285</v>
      </c>
      <c r="L15" s="12">
        <f>'[1]17'!AA$63*$D15/100</f>
        <v>0.32</v>
      </c>
      <c r="M15" s="13">
        <f>'[1]17'!AI$63*$D15/100</f>
        <v>0.0040999999999999995</v>
      </c>
      <c r="N15" s="13">
        <f>'[1]17'!AJ$63*$D15/100</f>
        <v>0.0025</v>
      </c>
      <c r="O15" s="10">
        <f>'[1]17'!AP$63*$D15/100</f>
        <v>0.02</v>
      </c>
      <c r="P15" s="11">
        <f>'[1]17'!AW$63*$D15/100</f>
        <v>0.369</v>
      </c>
      <c r="Q15" s="11">
        <f>'[1]17'!AX$63*$D15/100</f>
        <v>0.001</v>
      </c>
    </row>
    <row r="16" spans="2:17" ht="13.5">
      <c r="B16" s="1">
        <v>17007</v>
      </c>
      <c r="C16" t="s">
        <v>36</v>
      </c>
      <c r="D16">
        <v>4</v>
      </c>
      <c r="E16" s="10">
        <f>'[1]17'!G$8*$D16/100</f>
        <v>2.84</v>
      </c>
      <c r="F16" s="11">
        <f>'[1]17'!I$8*$D16/100</f>
        <v>0.308</v>
      </c>
      <c r="G16" s="11">
        <f>'[1]17'!J$8*$D16/100</f>
        <v>0</v>
      </c>
      <c r="H16" s="11">
        <f>'[1]17'!K$8*$D16/100</f>
        <v>0.40399999999999997</v>
      </c>
      <c r="I16" s="10">
        <f>'[1]17'!M$8*$D16/100</f>
        <v>228</v>
      </c>
      <c r="J16" s="10">
        <f>'[1]17'!O$8*$D16/100</f>
        <v>1.16</v>
      </c>
      <c r="K16" s="11">
        <f>'[1]17'!R$8*$D16/100</f>
        <v>0.068</v>
      </c>
      <c r="L16" s="12">
        <f>'[1]17'!AA$8*$D16/100</f>
        <v>0</v>
      </c>
      <c r="M16" s="13">
        <f>'[1]17'!AI$8*$D16/100</f>
        <v>0.002</v>
      </c>
      <c r="N16" s="13">
        <f>'[1]17'!AJ$8*$D16/100</f>
        <v>0.0068000000000000005</v>
      </c>
      <c r="O16" s="10">
        <f>'[1]17'!AP$8*$D16/100</f>
        <v>0</v>
      </c>
      <c r="P16" s="11">
        <f>'[1]17'!AW$8*$D16/100</f>
        <v>0</v>
      </c>
      <c r="Q16" s="11">
        <f>'[1]17'!AX$8*$D16/100</f>
        <v>0.58</v>
      </c>
    </row>
    <row r="17" spans="2:17" ht="13.5">
      <c r="B17" s="1">
        <v>17004</v>
      </c>
      <c r="C17" t="s">
        <v>37</v>
      </c>
      <c r="D17">
        <v>1</v>
      </c>
      <c r="E17" s="10">
        <f>'[1]17'!G$5*$D17/100</f>
        <v>0.6</v>
      </c>
      <c r="F17" s="11">
        <f>'[1]17'!I$5*$D17/100</f>
        <v>0.02</v>
      </c>
      <c r="G17" s="11">
        <f>'[1]17'!J$5*$D17/100</f>
        <v>0.023</v>
      </c>
      <c r="H17" s="11">
        <f>'[1]17'!K$5*$D17/100</f>
        <v>0.079</v>
      </c>
      <c r="I17" s="10">
        <f>'[1]17'!M$5*$D17/100</f>
        <v>70</v>
      </c>
      <c r="J17" s="10">
        <f>'[1]17'!O$5*$D17/100</f>
        <v>0.32</v>
      </c>
      <c r="K17" s="11">
        <f>'[1]17'!R$5*$D17/100</f>
        <v>0.023</v>
      </c>
      <c r="L17" s="12">
        <f>'[1]17'!AA$5*$D17/100</f>
        <v>1.2</v>
      </c>
      <c r="M17" s="13">
        <f>'[1]17'!AI$5*$D17/100</f>
        <v>0.0004</v>
      </c>
      <c r="N17" s="13">
        <f>'[1]17'!AJ$5*$D17/100</f>
        <v>0.0017000000000000001</v>
      </c>
      <c r="O17" s="10">
        <f>'[1]17'!AP$5*$D17/100</f>
        <v>0.03</v>
      </c>
      <c r="P17" s="11">
        <f>'[1]17'!AW$5*$D17/100</f>
        <v>0.043</v>
      </c>
      <c r="Q17" s="11">
        <f>'[1]17'!AX$5*$D17/100</f>
        <v>0.17800000000000002</v>
      </c>
    </row>
    <row r="18" spans="2:17" ht="13.5">
      <c r="B18" s="1">
        <v>17063</v>
      </c>
      <c r="C18" t="s">
        <v>38</v>
      </c>
      <c r="D18">
        <v>0.05</v>
      </c>
      <c r="E18" s="10">
        <f>'[1]17'!G$65*$D18/100</f>
        <v>0.182</v>
      </c>
      <c r="F18" s="11">
        <f>'[1]17'!I$65*$D18/100</f>
        <v>0.0055000000000000005</v>
      </c>
      <c r="G18" s="11">
        <f>'[1]17'!J$65*$D18/100</f>
        <v>0.0030000000000000005</v>
      </c>
      <c r="H18" s="11">
        <f>'[1]17'!K$65*$D18/100</f>
        <v>0.0333</v>
      </c>
      <c r="I18" s="10">
        <f>'[1]17'!M$65*$D18/100</f>
        <v>0.0325</v>
      </c>
      <c r="J18" s="10">
        <f>'[1]17'!O$65*$D18/100</f>
        <v>0.205</v>
      </c>
      <c r="K18" s="11">
        <f>'[1]17'!R$65*$D18/100</f>
        <v>0.01</v>
      </c>
      <c r="L18" s="12">
        <f>'[1]17'!AA$65*$D18/100</f>
        <v>0.0075</v>
      </c>
      <c r="M18" s="13">
        <f>'[1]17'!AI$65*$D18/100</f>
        <v>5.000000000000001E-05</v>
      </c>
      <c r="N18" s="13">
        <f>'[1]17'!AJ$65*$D18/100</f>
        <v>0.00012</v>
      </c>
      <c r="O18" s="10">
        <f>'[1]17'!AP$65*$D18/100</f>
        <v>0</v>
      </c>
      <c r="P18" s="11">
        <f>'[1]17'!AW$65*$D18/100</f>
        <v>0</v>
      </c>
      <c r="Q18" s="11">
        <f>'[1]17'!AX$65*$D18/100</f>
        <v>0.00010000000000000002</v>
      </c>
    </row>
    <row r="19" spans="3:17" ht="13.5">
      <c r="C19" t="s">
        <v>39</v>
      </c>
      <c r="D19">
        <f>SUM(D4:D18)</f>
        <v>271.55</v>
      </c>
      <c r="E19" s="10">
        <f aca="true" t="shared" si="0" ref="E19:Q19">SUM(E4:E18)</f>
        <v>376.87200000000007</v>
      </c>
      <c r="F19" s="11">
        <f t="shared" si="0"/>
        <v>15.1485</v>
      </c>
      <c r="G19" s="11">
        <f t="shared" si="0"/>
        <v>9.219</v>
      </c>
      <c r="H19" s="11">
        <f t="shared" si="0"/>
        <v>56.15030000000001</v>
      </c>
      <c r="I19" s="10">
        <f t="shared" si="0"/>
        <v>420.1625</v>
      </c>
      <c r="J19" s="10">
        <f t="shared" si="0"/>
        <v>53.154999999999994</v>
      </c>
      <c r="K19" s="11">
        <f t="shared" si="0"/>
        <v>2.178</v>
      </c>
      <c r="L19" s="12">
        <f t="shared" si="0"/>
        <v>57.7875</v>
      </c>
      <c r="M19" s="13">
        <f t="shared" si="0"/>
        <v>0.22695</v>
      </c>
      <c r="N19" s="13">
        <f t="shared" si="0"/>
        <v>0.20072000000000004</v>
      </c>
      <c r="O19" s="10">
        <f t="shared" si="0"/>
        <v>21.93</v>
      </c>
      <c r="P19" s="11">
        <f t="shared" si="0"/>
        <v>2.9349999999999996</v>
      </c>
      <c r="Q19" s="11">
        <f t="shared" si="0"/>
        <v>1.0871</v>
      </c>
    </row>
    <row r="20" spans="1:17" ht="13.5">
      <c r="A20" s="1" t="s">
        <v>40</v>
      </c>
      <c r="B20" s="1">
        <v>10205</v>
      </c>
      <c r="C20" t="s">
        <v>41</v>
      </c>
      <c r="D20">
        <v>60</v>
      </c>
      <c r="E20" s="10">
        <f>'[1]10'!G$219*$D20/100</f>
        <v>46.2</v>
      </c>
      <c r="F20" s="11">
        <f>'[1]10'!I$219*$D20/100</f>
        <v>10.56</v>
      </c>
      <c r="G20" s="11">
        <f>'[1]10'!J$219*$D20/100</f>
        <v>0.12</v>
      </c>
      <c r="H20" s="11">
        <f>'[1]10'!K$219*$D20/100</f>
        <v>0.06</v>
      </c>
      <c r="I20" s="10">
        <f>'[1]10'!M$219*$D20/100</f>
        <v>66</v>
      </c>
      <c r="J20" s="10">
        <f>'[1]10'!O$219*$D20/100</f>
        <v>19.2</v>
      </c>
      <c r="K20" s="11">
        <f>'[1]10'!R$219*$D20/100</f>
        <v>0.12</v>
      </c>
      <c r="L20" s="12">
        <f>'[1]10'!AA$219*$D20/100</f>
        <v>5.4</v>
      </c>
      <c r="M20" s="13">
        <f>'[1]10'!AI$219*$D20/100</f>
        <v>0.06</v>
      </c>
      <c r="N20" s="13">
        <f>'[1]10'!AJ$219*$D20/100</f>
        <v>0.06</v>
      </c>
      <c r="O20" s="10">
        <f>'[1]10'!AP$219*$D20/100</f>
        <v>0</v>
      </c>
      <c r="P20" s="11">
        <f>'[1]10'!AW$219*$D20/100</f>
        <v>0</v>
      </c>
      <c r="Q20" s="11">
        <f>'[1]10'!AX$219*$D20/100</f>
        <v>0.18</v>
      </c>
    </row>
    <row r="21" spans="2:17" ht="13.5">
      <c r="B21" s="1">
        <v>17012</v>
      </c>
      <c r="C21" t="s">
        <v>42</v>
      </c>
      <c r="D21">
        <v>0.1</v>
      </c>
      <c r="E21" s="10">
        <f>'[1]17'!G$13*$D21/100</f>
        <v>0</v>
      </c>
      <c r="F21" s="11">
        <f>'[1]17'!I$13*$D21/100</f>
        <v>0</v>
      </c>
      <c r="G21" s="11">
        <f>'[1]17'!J$13*$D21/100</f>
        <v>0</v>
      </c>
      <c r="H21" s="11">
        <f>'[1]17'!K$13*$D21/100</f>
        <v>0</v>
      </c>
      <c r="I21" s="10">
        <f>'[1]17'!M$13*$D21/100</f>
        <v>39</v>
      </c>
      <c r="J21" s="10">
        <f>'[1]17'!O$13*$D21/100</f>
        <v>0.022000000000000002</v>
      </c>
      <c r="K21" s="11">
        <f>'[1]17'!R$13*$D21/100</f>
        <v>0</v>
      </c>
      <c r="L21" s="12">
        <f>'[1]17'!AA$13*$D21/100</f>
        <v>0</v>
      </c>
      <c r="M21" s="13">
        <f>'[1]17'!AI$13*$D21/100</f>
        <v>0</v>
      </c>
      <c r="N21" s="13">
        <f>'[1]17'!AJ$13*$D21/100</f>
        <v>0</v>
      </c>
      <c r="O21" s="10">
        <f>'[1]17'!AP$13*$D21/100</f>
        <v>0</v>
      </c>
      <c r="P21" s="11">
        <f>'[1]17'!AW$13*$D21/100</f>
        <v>0</v>
      </c>
      <c r="Q21" s="11">
        <f>'[1]17'!AX$13*$D21/100</f>
        <v>0.09910000000000001</v>
      </c>
    </row>
    <row r="22" spans="2:17" ht="13.5">
      <c r="B22" s="1">
        <v>17065</v>
      </c>
      <c r="C22" t="s">
        <v>43</v>
      </c>
      <c r="D22">
        <v>0.01</v>
      </c>
      <c r="E22" s="10">
        <f>'[1]17'!G$67*$D22/100</f>
        <v>0.0371</v>
      </c>
      <c r="F22" s="11">
        <f>'[1]17'!I$67*$D22/100</f>
        <v>0.00106</v>
      </c>
      <c r="G22" s="11">
        <f>'[1]17'!J$67*$D22/100</f>
        <v>0.0006200000000000001</v>
      </c>
      <c r="H22" s="11">
        <f>'[1]17'!K$67*$D22/100</f>
        <v>0.006829999999999999</v>
      </c>
      <c r="I22" s="10">
        <f>'[1]17'!M$67*$D22/100</f>
        <v>0.0035000000000000005</v>
      </c>
      <c r="J22" s="10">
        <f>'[1]17'!O$67*$D22/100</f>
        <v>0.033</v>
      </c>
      <c r="K22" s="11">
        <f>'[1]17'!R$67*$D22/100</f>
        <v>0.00137</v>
      </c>
      <c r="L22" s="12">
        <f>'[1]17'!AA$67*$D22/100</f>
        <v>0.0007000000000000001</v>
      </c>
      <c r="M22" s="13">
        <f>'[1]17'!AI$67*$D22/100</f>
        <v>5.999999999999999E-06</v>
      </c>
      <c r="N22" s="13">
        <f>'[1]17'!AJ$67*$D22/100</f>
        <v>1.8E-05</v>
      </c>
      <c r="O22" s="10">
        <f>'[1]17'!AP$67*$D22/100</f>
        <v>0.0001</v>
      </c>
      <c r="P22" s="11">
        <f>'[1]17'!AW$67*$D22/100</f>
        <v>0</v>
      </c>
      <c r="Q22" s="11">
        <f>'[1]17'!AX$67*$D22/100</f>
        <v>1E-05</v>
      </c>
    </row>
    <row r="23" spans="2:17" ht="13.5">
      <c r="B23" s="1">
        <v>6072</v>
      </c>
      <c r="C23" t="s">
        <v>44</v>
      </c>
      <c r="D23">
        <v>11</v>
      </c>
      <c r="E23" s="10">
        <f>'[1]6'!G$77*$D23/100</f>
        <v>2.53</v>
      </c>
      <c r="F23" s="11">
        <f>'[1]6'!I$77*$D23/100</f>
        <v>0.24200000000000002</v>
      </c>
      <c r="G23" s="11">
        <f>'[1]6'!J$77*$D23/100</f>
        <v>0.011000000000000001</v>
      </c>
      <c r="H23" s="11">
        <f>'[1]6'!K$77*$D23/100</f>
        <v>0.528</v>
      </c>
      <c r="I23" s="10">
        <f>'[1]6'!M$77*$D23/100</f>
        <v>3.96</v>
      </c>
      <c r="J23" s="10">
        <f>'[1]6'!O$77*$D23/100</f>
        <v>23.1</v>
      </c>
      <c r="K23" s="11">
        <f>'[1]6'!R$77*$D23/100</f>
        <v>0.231</v>
      </c>
      <c r="L23" s="12">
        <f>'[1]6'!AA$77*$D23/100</f>
        <v>12.1</v>
      </c>
      <c r="M23" s="13">
        <f>'[1]6'!AI$77*$D23/100</f>
        <v>0.0088</v>
      </c>
      <c r="N23" s="13">
        <f>'[1]6'!AJ$77*$D23/100</f>
        <v>0.0165</v>
      </c>
      <c r="O23" s="10">
        <f>'[1]6'!AP$77*$D23/100</f>
        <v>6.05</v>
      </c>
      <c r="P23" s="11">
        <f>'[1]6'!AW$77*$D23/100</f>
        <v>0.33</v>
      </c>
      <c r="Q23" s="11">
        <f>'[1]6'!AX$77*$D23/100</f>
        <v>0.011000000000000001</v>
      </c>
    </row>
    <row r="24" spans="2:17" ht="13.5">
      <c r="B24" s="1">
        <v>6226</v>
      </c>
      <c r="C24" t="s">
        <v>45</v>
      </c>
      <c r="D24">
        <v>6</v>
      </c>
      <c r="E24" s="10">
        <f>'[1]6'!G$242*$D24/100</f>
        <v>1.68</v>
      </c>
      <c r="F24" s="11">
        <f>'[1]6'!I$242*$D24/100</f>
        <v>0.03</v>
      </c>
      <c r="G24" s="11">
        <f>'[1]6'!J$242*$D24/100</f>
        <v>0.006000000000000001</v>
      </c>
      <c r="H24" s="11">
        <f>'[1]6'!K$242*$D24/100</f>
        <v>0.43200000000000005</v>
      </c>
      <c r="I24" s="10">
        <f>'[1]6'!M$242*$D24/100</f>
        <v>0</v>
      </c>
      <c r="J24" s="10">
        <f>'[1]6'!O$242*$D24/100</f>
        <v>1.86</v>
      </c>
      <c r="K24" s="11">
        <f>'[1]6'!R$242*$D24/100</f>
        <v>0.012000000000000002</v>
      </c>
      <c r="L24" s="12">
        <f>'[1]6'!AA$242*$D24/100</f>
        <v>0.06</v>
      </c>
      <c r="M24" s="13">
        <f>'[1]6'!AI$242*$D24/100</f>
        <v>0.0024</v>
      </c>
      <c r="N24" s="13">
        <f>'[1]6'!AJ$242*$D24/100</f>
        <v>0.0024</v>
      </c>
      <c r="O24" s="10">
        <f>'[1]6'!AP$242*$D24/100</f>
        <v>0.66</v>
      </c>
      <c r="P24" s="11">
        <f>'[1]6'!AW$242*$D24/100</f>
        <v>0.132</v>
      </c>
      <c r="Q24" s="11">
        <f>'[1]6'!AX$242*$D24/100</f>
        <v>0</v>
      </c>
    </row>
    <row r="25" spans="2:17" ht="13.5">
      <c r="B25" s="1">
        <v>17007</v>
      </c>
      <c r="C25" t="s">
        <v>46</v>
      </c>
      <c r="D25">
        <v>3</v>
      </c>
      <c r="E25" s="10">
        <f>'[1]17'!G$8*$D25/100</f>
        <v>2.13</v>
      </c>
      <c r="F25" s="11">
        <f>'[1]17'!I$8*$D25/100</f>
        <v>0.231</v>
      </c>
      <c r="G25" s="11">
        <f>'[1]17'!J$8*$D25/100</f>
        <v>0</v>
      </c>
      <c r="H25" s="11">
        <f>'[1]17'!K$8*$D25/100</f>
        <v>0.303</v>
      </c>
      <c r="I25" s="10">
        <f>'[1]17'!M$8*$D25/100</f>
        <v>171</v>
      </c>
      <c r="J25" s="10">
        <f>'[1]17'!O$8*$D25/100</f>
        <v>0.87</v>
      </c>
      <c r="K25" s="11">
        <f>'[1]17'!R$8*$D25/100</f>
        <v>0.051</v>
      </c>
      <c r="L25" s="12">
        <f>'[1]17'!AA$8*$D25/100</f>
        <v>0</v>
      </c>
      <c r="M25" s="13">
        <f>'[1]17'!AI$8*$D25/100</f>
        <v>0.0015000000000000002</v>
      </c>
      <c r="N25" s="13">
        <f>'[1]17'!AJ$8*$D25/100</f>
        <v>0.0051</v>
      </c>
      <c r="O25" s="10">
        <f>'[1]17'!AP$8*$D25/100</f>
        <v>0</v>
      </c>
      <c r="P25" s="11">
        <f>'[1]17'!AW$8*$D25/100</f>
        <v>0</v>
      </c>
      <c r="Q25" s="11">
        <f>'[1]17'!AX$8*$D25/100</f>
        <v>0.435</v>
      </c>
    </row>
    <row r="26" spans="2:17" ht="13.5">
      <c r="B26" s="1">
        <v>6223</v>
      </c>
      <c r="C26" t="s">
        <v>47</v>
      </c>
      <c r="D26">
        <v>0.3</v>
      </c>
      <c r="E26" s="10">
        <f>'[1]6'!G$239*$D26/100</f>
        <v>0.40199999999999997</v>
      </c>
      <c r="F26" s="11">
        <f>'[1]6'!I$239*$D26/100</f>
        <v>0.018</v>
      </c>
      <c r="G26" s="11">
        <f>'[1]6'!J$239*$D26/100</f>
        <v>0.0039000000000000003</v>
      </c>
      <c r="H26" s="11">
        <f>'[1]6'!K$239*$D26/100</f>
        <v>0.0789</v>
      </c>
      <c r="I26" s="10">
        <f>'[1]6'!M$239*$D26/100</f>
        <v>0.026999999999999996</v>
      </c>
      <c r="J26" s="10">
        <f>'[1]6'!O$239*$D26/100</f>
        <v>0.042</v>
      </c>
      <c r="K26" s="11">
        <f>'[1]6'!R$239*$D26/100</f>
        <v>0.0024</v>
      </c>
      <c r="L26" s="12">
        <f>'[1]6'!AA$239*$D26/100</f>
        <v>0</v>
      </c>
      <c r="M26" s="13">
        <f>'[1]6'!AI$239*$D26/100</f>
        <v>0.00057</v>
      </c>
      <c r="N26" s="13">
        <f>'[1]6'!AJ$239*$D26/100</f>
        <v>0.00021</v>
      </c>
      <c r="O26" s="10">
        <f>'[1]6'!AP$239*$D26/100</f>
        <v>0.03</v>
      </c>
      <c r="P26" s="11">
        <f>'[1]6'!AW$239*$D26/100</f>
        <v>0.0171</v>
      </c>
      <c r="Q26" s="11">
        <f>'[1]6'!AX$239*$D26/100</f>
        <v>0</v>
      </c>
    </row>
    <row r="27" spans="2:17" ht="13.5">
      <c r="B27" s="1">
        <v>17038</v>
      </c>
      <c r="C27" t="s">
        <v>48</v>
      </c>
      <c r="D27">
        <v>2</v>
      </c>
      <c r="E27" s="10">
        <f>'[1]17'!G$40*$D27/100</f>
        <v>2.3</v>
      </c>
      <c r="F27" s="11">
        <f>'[1]17'!I$40*$D27/100</f>
        <v>0.036000000000000004</v>
      </c>
      <c r="G27" s="11">
        <f>'[1]17'!J$40*$D27/100</f>
        <v>0.002</v>
      </c>
      <c r="H27" s="11">
        <f>'[1]17'!K$40*$D27/100</f>
        <v>0.526</v>
      </c>
      <c r="I27" s="10">
        <f>'[1]17'!M$40*$D27/100</f>
        <v>24</v>
      </c>
      <c r="J27" s="10">
        <f>'[1]17'!O$40*$D27/100</f>
        <v>0.54</v>
      </c>
      <c r="K27" s="11">
        <f>'[1]17'!R$40*$D27/100</f>
        <v>0.018000000000000002</v>
      </c>
      <c r="L27" s="12">
        <f>'[1]17'!AA$40*$D27/100</f>
        <v>0.84</v>
      </c>
      <c r="M27" s="13">
        <f>'[1]17'!AI$40*$D27/100</f>
        <v>0.0014000000000000002</v>
      </c>
      <c r="N27" s="13">
        <f>'[1]17'!AJ$40*$D27/100</f>
        <v>0.0014000000000000002</v>
      </c>
      <c r="O27" s="10">
        <f>'[1]17'!AP$40*$D27/100</f>
        <v>0</v>
      </c>
      <c r="P27" s="11">
        <f>'[1]17'!AW$40*$D27/100</f>
        <v>0.038</v>
      </c>
      <c r="Q27" s="11">
        <f>'[1]17'!AX$40*$D27/100</f>
        <v>0.06</v>
      </c>
    </row>
    <row r="28" spans="2:17" ht="13.5">
      <c r="B28" s="1">
        <v>17034</v>
      </c>
      <c r="C28" t="s">
        <v>49</v>
      </c>
      <c r="D28">
        <v>2</v>
      </c>
      <c r="E28" s="10">
        <f>'[1]17'!G$36*$D28/100</f>
        <v>0.82</v>
      </c>
      <c r="F28" s="11">
        <f>'[1]17'!I$36*$D28/100</f>
        <v>0.038</v>
      </c>
      <c r="G28" s="11">
        <f>'[1]17'!J$36*$D28/100</f>
        <v>0.002</v>
      </c>
      <c r="H28" s="11">
        <f>'[1]17'!K$36*$D28/100</f>
        <v>0.198</v>
      </c>
      <c r="I28" s="10">
        <f>'[1]17'!M$36*$D28/100</f>
        <v>1.7</v>
      </c>
      <c r="J28" s="10">
        <f>'[1]17'!O$36*$D28/100</f>
        <v>0.38</v>
      </c>
      <c r="K28" s="11">
        <f>'[1]17'!R$36*$D28/100</f>
        <v>0.016</v>
      </c>
      <c r="L28" s="12">
        <f>'[1]17'!AA$36*$D28/100</f>
        <v>1.04</v>
      </c>
      <c r="M28" s="13">
        <f>'[1]17'!AI$36*$D28/100</f>
        <v>0.0018</v>
      </c>
      <c r="N28" s="13">
        <f>'[1]17'!AJ$36*$D28/100</f>
        <v>0.0014000000000000002</v>
      </c>
      <c r="O28" s="10">
        <f>'[1]17'!AP$36*$D28/100</f>
        <v>0.2</v>
      </c>
      <c r="P28" s="11">
        <f>'[1]17'!AW$36*$D28/100</f>
        <v>0.036000000000000004</v>
      </c>
      <c r="Q28" s="11">
        <f>'[1]17'!AX$36*$D28/100</f>
        <v>0.004</v>
      </c>
    </row>
    <row r="29" spans="2:17" ht="13.5">
      <c r="B29" s="1">
        <v>7156</v>
      </c>
      <c r="C29" t="s">
        <v>50</v>
      </c>
      <c r="D29">
        <v>3</v>
      </c>
      <c r="E29" s="10">
        <f>'[1]7'!G$170*$D29/100</f>
        <v>0.78</v>
      </c>
      <c r="F29" s="11">
        <f>'[1]7'!I$170*$D29/100</f>
        <v>0.012000000000000002</v>
      </c>
      <c r="G29" s="11">
        <f>'[1]7'!J$170*$D29/100</f>
        <v>0.006000000000000001</v>
      </c>
      <c r="H29" s="11">
        <f>'[1]7'!K$170*$D29/100</f>
        <v>0.25799999999999995</v>
      </c>
      <c r="I29" s="10">
        <f>'[1]7'!M$170*$D29/100</f>
        <v>0.06</v>
      </c>
      <c r="J29" s="10">
        <f>'[1]7'!O$170*$D29/100</f>
        <v>0.21</v>
      </c>
      <c r="K29" s="11">
        <f>'[1]7'!R$170*$D29/100</f>
        <v>0.0030000000000000005</v>
      </c>
      <c r="L29" s="12">
        <f>'[1]7'!AA$170*$D29/100</f>
        <v>0.03</v>
      </c>
      <c r="M29" s="13">
        <f>'[1]7'!AI$170*$D29/100</f>
        <v>0.0012</v>
      </c>
      <c r="N29" s="13">
        <f>'[1]7'!AJ$170*$D29/100</f>
        <v>0.0006</v>
      </c>
      <c r="O29" s="10">
        <f>'[1]7'!AP$170*$D29/100</f>
        <v>1.5</v>
      </c>
      <c r="P29" s="11">
        <f>'[1]7'!AW$170*$D29/100</f>
        <v>0</v>
      </c>
      <c r="Q29" s="11">
        <f>'[1]7'!AX$170*$D29/100</f>
        <v>0</v>
      </c>
    </row>
    <row r="30" spans="2:17" ht="13.5">
      <c r="B30" s="1">
        <v>14002</v>
      </c>
      <c r="C30" t="s">
        <v>51</v>
      </c>
      <c r="D30">
        <v>2</v>
      </c>
      <c r="E30" s="10">
        <f>'[1]14'!G$3*$D30/100</f>
        <v>18.42</v>
      </c>
      <c r="F30" s="11">
        <f>'[1]14'!I$3*$D30/100</f>
        <v>0</v>
      </c>
      <c r="G30" s="11">
        <f>'[1]14'!J$3*$D30/100</f>
        <v>2</v>
      </c>
      <c r="H30" s="11">
        <f>'[1]14'!K$3*$D30/100</f>
        <v>0</v>
      </c>
      <c r="I30" s="10">
        <f>'[1]14'!M$3*$D30/100</f>
        <v>0</v>
      </c>
      <c r="J30" s="10">
        <f>'[1]14'!O$3*$D30/100</f>
        <v>0.02</v>
      </c>
      <c r="K30" s="11">
        <f>'[1]14'!R$3*$D30/100</f>
        <v>0.002</v>
      </c>
      <c r="L30" s="12">
        <f>'[1]14'!AA$3*$D30/100</f>
        <v>0</v>
      </c>
      <c r="M30" s="13">
        <f>'[1]14'!AI$3*$D30/100</f>
        <v>0</v>
      </c>
      <c r="N30" s="13">
        <f>'[1]14'!AJ$3*$D30/100</f>
        <v>0</v>
      </c>
      <c r="O30" s="10">
        <f>'[1]14'!AP$3*$D30/100</f>
        <v>0</v>
      </c>
      <c r="P30" s="11">
        <f>'[1]14'!AW$3*$D30/100</f>
        <v>0</v>
      </c>
      <c r="Q30" s="11">
        <f>'[1]14'!AX$3*$D30/100</f>
        <v>0</v>
      </c>
    </row>
    <row r="31" spans="2:17" ht="13.5">
      <c r="B31" s="1">
        <v>5018</v>
      </c>
      <c r="C31" t="s">
        <v>52</v>
      </c>
      <c r="D31">
        <v>1.5</v>
      </c>
      <c r="E31" s="10">
        <f>'[1]5'!G$21*$D31/100</f>
        <v>8.985</v>
      </c>
      <c r="F31" s="11">
        <f>'[1]5'!I$21*$D31/100</f>
        <v>0.30450000000000005</v>
      </c>
      <c r="G31" s="11">
        <f>'[1]5'!J$21*$D31/100</f>
        <v>0.8130000000000002</v>
      </c>
      <c r="H31" s="11">
        <f>'[1]5'!K$21*$D31/100</f>
        <v>0.2775</v>
      </c>
      <c r="I31" s="10">
        <f>'[1]5'!M$21*$D31/100</f>
        <v>0.03</v>
      </c>
      <c r="J31" s="10">
        <f>'[1]5'!O$21*$D31/100</f>
        <v>18</v>
      </c>
      <c r="K31" s="11">
        <f>'[1]5'!R$21*$D31/100</f>
        <v>0.14850000000000002</v>
      </c>
      <c r="L31" s="12">
        <f>'[1]5'!AA$21*$D31/100</f>
        <v>0.015</v>
      </c>
      <c r="M31" s="13">
        <f>'[1]5'!AI$21*$D31/100</f>
        <v>0.00735</v>
      </c>
      <c r="N31" s="13">
        <f>'[1]5'!AJ$21*$D31/100</f>
        <v>0.0034500000000000004</v>
      </c>
      <c r="O31" s="10">
        <f>'[1]5'!AP$21*$D31/100</f>
        <v>0</v>
      </c>
      <c r="P31" s="11">
        <f>'[1]5'!AW$21*$D31/100</f>
        <v>0.18899999999999997</v>
      </c>
      <c r="Q31" s="11">
        <f>'[1]5'!AX$21*$D31/100</f>
        <v>0</v>
      </c>
    </row>
    <row r="32" spans="2:17" ht="13.5">
      <c r="B32" s="1">
        <v>6315</v>
      </c>
      <c r="C32" t="s">
        <v>53</v>
      </c>
      <c r="D32">
        <v>10</v>
      </c>
      <c r="E32" s="10">
        <f>'[1]6'!G$337*$D32/100</f>
        <v>1.6</v>
      </c>
      <c r="F32" s="11">
        <f>'[1]6'!I$337*$D32/100</f>
        <v>0.12</v>
      </c>
      <c r="G32" s="11">
        <f>'[1]6'!J$337*$D32/100</f>
        <v>0.02</v>
      </c>
      <c r="H32" s="11">
        <f>'[1]6'!K$337*$D32/100</f>
        <v>0.32</v>
      </c>
      <c r="I32" s="10">
        <f>'[1]6'!M$337*$D32/100</f>
        <v>0.4</v>
      </c>
      <c r="J32" s="10">
        <f>'[1]6'!O$337*$D32/100</f>
        <v>6.6</v>
      </c>
      <c r="K32" s="11">
        <f>'[1]6'!R$337*$D32/100</f>
        <v>0.18</v>
      </c>
      <c r="L32" s="12">
        <f>'[1]6'!AA$337*$D32/100</f>
        <v>17</v>
      </c>
      <c r="M32" s="13">
        <f>'[1]6'!AI$337*$D32/100</f>
        <v>0.01</v>
      </c>
      <c r="N32" s="13">
        <f>'[1]6'!AJ$337*$D32/100</f>
        <v>0.01</v>
      </c>
      <c r="O32" s="10">
        <f>'[1]6'!AP$337*$D32/100</f>
        <v>1.7</v>
      </c>
      <c r="P32" s="11">
        <f>'[1]6'!AW$337*$D32/100</f>
        <v>0.2</v>
      </c>
      <c r="Q32" s="11">
        <f>'[1]6'!AX$337*$D32/100</f>
        <v>0</v>
      </c>
    </row>
    <row r="33" spans="3:17" ht="13.5">
      <c r="C33" t="s">
        <v>54</v>
      </c>
      <c r="D33">
        <f>SUM(D20:D32)</f>
        <v>100.91</v>
      </c>
      <c r="E33" s="10">
        <f aca="true" t="shared" si="1" ref="E33:Q33">SUM(E20:E32)</f>
        <v>85.8841</v>
      </c>
      <c r="F33" s="11">
        <f t="shared" si="1"/>
        <v>11.592560000000002</v>
      </c>
      <c r="G33" s="11">
        <f t="shared" si="1"/>
        <v>2.9845200000000003</v>
      </c>
      <c r="H33" s="11">
        <f t="shared" si="1"/>
        <v>2.9882299999999997</v>
      </c>
      <c r="I33" s="10">
        <f t="shared" si="1"/>
        <v>306.18049999999994</v>
      </c>
      <c r="J33" s="10">
        <f t="shared" si="1"/>
        <v>70.87700000000001</v>
      </c>
      <c r="K33" s="11">
        <f t="shared" si="1"/>
        <v>0.7852700000000001</v>
      </c>
      <c r="L33" s="12">
        <f t="shared" si="1"/>
        <v>36.4857</v>
      </c>
      <c r="M33" s="13">
        <f t="shared" si="1"/>
        <v>0.09502599999999999</v>
      </c>
      <c r="N33" s="13">
        <f t="shared" si="1"/>
        <v>0.101078</v>
      </c>
      <c r="O33" s="10">
        <f t="shared" si="1"/>
        <v>10.1401</v>
      </c>
      <c r="P33" s="11">
        <f t="shared" si="1"/>
        <v>0.9420999999999999</v>
      </c>
      <c r="Q33" s="11">
        <f t="shared" si="1"/>
        <v>0.78911</v>
      </c>
    </row>
    <row r="34" spans="1:17" ht="13.5">
      <c r="A34" s="1" t="s">
        <v>55</v>
      </c>
      <c r="B34" s="1">
        <v>2039</v>
      </c>
      <c r="C34" t="s">
        <v>56</v>
      </c>
      <c r="D34">
        <v>8</v>
      </c>
      <c r="E34" s="10">
        <f>'[1]2'!G$40*$D34/100</f>
        <v>27.6</v>
      </c>
      <c r="F34" s="11">
        <f>'[1]2'!I$40*$D34/100</f>
        <v>0.016</v>
      </c>
      <c r="G34" s="11">
        <f>'[1]2'!J$40*$D34/100</f>
        <v>0.032</v>
      </c>
      <c r="H34" s="11">
        <f>'[1]2'!K$40*$D34/100</f>
        <v>6.768</v>
      </c>
      <c r="I34" s="10">
        <f>'[1]2'!M$40*$D34/100</f>
        <v>0.88</v>
      </c>
      <c r="J34" s="10">
        <f>'[1]2'!O$40*$D34/100</f>
        <v>1.84</v>
      </c>
      <c r="K34" s="11">
        <f>'[1]2'!R$40*$D34/100</f>
        <v>0.07200000000000001</v>
      </c>
      <c r="L34" s="12">
        <f>'[1]2'!AA$40*$D34/100</f>
        <v>0</v>
      </c>
      <c r="M34" s="13">
        <f>'[1]2'!AI$40*$D34/100</f>
        <v>0</v>
      </c>
      <c r="N34" s="13">
        <f>'[1]2'!AJ$40*$D34/100</f>
        <v>0</v>
      </c>
      <c r="O34" s="10">
        <f>'[1]2'!AP$40*$D34/100</f>
        <v>0</v>
      </c>
      <c r="P34" s="11">
        <f>'[1]2'!AW$40*$D34/100</f>
        <v>0.29600000000000004</v>
      </c>
      <c r="Q34" s="11">
        <f>'[1]2'!AX$40*$D34/100</f>
        <v>0</v>
      </c>
    </row>
    <row r="35" spans="2:17" ht="13.5">
      <c r="B35" s="1">
        <v>6287</v>
      </c>
      <c r="C35" t="s">
        <v>57</v>
      </c>
      <c r="D35">
        <v>15</v>
      </c>
      <c r="E35" s="10">
        <f>'[1]6'!G$308*$D35/100</f>
        <v>5.55</v>
      </c>
      <c r="F35" s="11">
        <f>'[1]6'!I$308*$D35/100</f>
        <v>0.555</v>
      </c>
      <c r="G35" s="11">
        <f>'[1]6'!J$308*$D35/100</f>
        <v>0.225</v>
      </c>
      <c r="H35" s="11">
        <f>'[1]6'!K$308*$D35/100</f>
        <v>0.345</v>
      </c>
      <c r="I35" s="10">
        <f>'[1]6'!M$308*$D35/100</f>
        <v>0.45</v>
      </c>
      <c r="J35" s="10">
        <f>'[1]6'!O$308*$D35/100</f>
        <v>3.45</v>
      </c>
      <c r="K35" s="11">
        <f>'[1]6'!R$308*$D35/100</f>
        <v>0.075</v>
      </c>
      <c r="L35" s="12">
        <f>'[1]6'!AA$308*$D35/100</f>
        <v>0</v>
      </c>
      <c r="M35" s="13">
        <f>'[1]6'!AI$308*$D35/100</f>
        <v>0.013499999999999998</v>
      </c>
      <c r="N35" s="13">
        <f>'[1]6'!AJ$308*$D35/100</f>
        <v>0.0105</v>
      </c>
      <c r="O35" s="10">
        <f>'[1]6'!AP$308*$D35/100</f>
        <v>0.75</v>
      </c>
      <c r="P35" s="11">
        <f>'[1]6'!AW$308*$D35/100</f>
        <v>0.345</v>
      </c>
      <c r="Q35" s="11">
        <f>'[1]6'!AX$308*$D35/100</f>
        <v>0</v>
      </c>
    </row>
    <row r="36" spans="2:17" ht="13.5">
      <c r="B36" s="1">
        <v>6065</v>
      </c>
      <c r="C36" t="s">
        <v>58</v>
      </c>
      <c r="D36">
        <v>15</v>
      </c>
      <c r="E36" s="10">
        <f>'[1]6'!G$70*$D36/100</f>
        <v>2.1</v>
      </c>
      <c r="F36" s="11">
        <f>'[1]6'!I$70*$D36/100</f>
        <v>0.15</v>
      </c>
      <c r="G36" s="11">
        <f>'[1]6'!J$70*$D36/100</f>
        <v>0.015</v>
      </c>
      <c r="H36" s="11">
        <f>'[1]6'!K$70*$D36/100</f>
        <v>0.45</v>
      </c>
      <c r="I36" s="10">
        <f>'[1]6'!M$70*$D36/100</f>
        <v>0.15</v>
      </c>
      <c r="J36" s="10">
        <f>'[1]6'!O$70*$D36/100</f>
        <v>3.9</v>
      </c>
      <c r="K36" s="11">
        <f>'[1]6'!R$70*$D36/100</f>
        <v>0.045</v>
      </c>
      <c r="L36" s="12">
        <f>'[1]6'!AA$70*$D36/100</f>
        <v>4.2</v>
      </c>
      <c r="M36" s="13">
        <f>'[1]6'!AI$70*$D36/100</f>
        <v>0.0045</v>
      </c>
      <c r="N36" s="13">
        <f>'[1]6'!AJ$70*$D36/100</f>
        <v>0.0045</v>
      </c>
      <c r="O36" s="10">
        <f>'[1]6'!AP$70*$D36/100</f>
        <v>2.1</v>
      </c>
      <c r="P36" s="11">
        <f>'[1]6'!AW$70*$D36/100</f>
        <v>0.165</v>
      </c>
      <c r="Q36" s="11">
        <f>'[1]6'!AX$70*$D36/100</f>
        <v>0</v>
      </c>
    </row>
    <row r="37" spans="2:17" ht="13.5">
      <c r="B37" s="1">
        <v>6214</v>
      </c>
      <c r="C37" t="s">
        <v>59</v>
      </c>
      <c r="D37">
        <v>15</v>
      </c>
      <c r="E37" s="10">
        <f>'[1]6'!G$230*$D37/100</f>
        <v>5.55</v>
      </c>
      <c r="F37" s="11">
        <f>'[1]6'!I$230*$D37/100</f>
        <v>0.09</v>
      </c>
      <c r="G37" s="11">
        <f>'[1]6'!J$230*$D37/100</f>
        <v>0.015</v>
      </c>
      <c r="H37" s="11">
        <f>'[1]6'!K$230*$D37/100</f>
        <v>1.35</v>
      </c>
      <c r="I37" s="10">
        <f>'[1]6'!M$230*$D37/100</f>
        <v>3.75</v>
      </c>
      <c r="J37" s="10">
        <f>'[1]6'!O$230*$D37/100</f>
        <v>4.05</v>
      </c>
      <c r="K37" s="11">
        <f>'[1]6'!R$230*$D37/100</f>
        <v>0.03</v>
      </c>
      <c r="L37" s="12">
        <f>'[1]6'!AA$230*$D37/100</f>
        <v>102</v>
      </c>
      <c r="M37" s="13">
        <f>'[1]6'!AI$230*$D37/100</f>
        <v>0.006</v>
      </c>
      <c r="N37" s="13">
        <f>'[1]6'!AJ$230*$D37/100</f>
        <v>0.006</v>
      </c>
      <c r="O37" s="10">
        <f>'[1]6'!AP$230*$D37/100</f>
        <v>0.6</v>
      </c>
      <c r="P37" s="11">
        <f>'[1]6'!AW$230*$D37/100</f>
        <v>0.375</v>
      </c>
      <c r="Q37" s="11">
        <f>'[1]6'!AX$230*$D37/100</f>
        <v>0.015</v>
      </c>
    </row>
    <row r="38" spans="2:17" ht="13.5">
      <c r="B38" s="1">
        <v>6183</v>
      </c>
      <c r="C38" t="s">
        <v>60</v>
      </c>
      <c r="D38">
        <v>12</v>
      </c>
      <c r="E38" s="10">
        <f>'[1]6'!G$195*$D38/100</f>
        <v>3.48</v>
      </c>
      <c r="F38" s="11">
        <f>'[1]6'!I$195*$D38/100</f>
        <v>0.132</v>
      </c>
      <c r="G38" s="11">
        <f>'[1]6'!J$195*$D38/100</f>
        <v>0.012000000000000002</v>
      </c>
      <c r="H38" s="11">
        <f>'[1]6'!K$195*$D38/100</f>
        <v>0.8640000000000001</v>
      </c>
      <c r="I38" s="10">
        <f>'[1]6'!M$195*$D38/100</f>
        <v>0.48</v>
      </c>
      <c r="J38" s="10">
        <f>'[1]6'!O$195*$D38/100</f>
        <v>1.44</v>
      </c>
      <c r="K38" s="11">
        <f>'[1]6'!R$195*$D38/100</f>
        <v>0.04800000000000001</v>
      </c>
      <c r="L38" s="12">
        <f>'[1]6'!AA$195*$D38/100</f>
        <v>9.6</v>
      </c>
      <c r="M38" s="13">
        <f>'[1]6'!AI$195*$D38/100</f>
        <v>0.008400000000000001</v>
      </c>
      <c r="N38" s="13">
        <f>'[1]6'!AJ$195*$D38/100</f>
        <v>0.006000000000000001</v>
      </c>
      <c r="O38" s="10">
        <f>'[1]6'!AP$195*$D38/100</f>
        <v>3.84</v>
      </c>
      <c r="P38" s="11">
        <f>'[1]6'!AW$195*$D38/100</f>
        <v>0.16799999999999998</v>
      </c>
      <c r="Q38" s="11">
        <f>'[1]6'!AX$195*$D38/100</f>
        <v>0</v>
      </c>
    </row>
    <row r="39" spans="2:17" ht="13.5">
      <c r="B39" s="1">
        <v>17008</v>
      </c>
      <c r="C39" t="s">
        <v>61</v>
      </c>
      <c r="D39">
        <v>3.2</v>
      </c>
      <c r="E39" s="10">
        <f>'[1]17'!G$9*$D39/100</f>
        <v>1.7280000000000002</v>
      </c>
      <c r="F39" s="11">
        <f>'[1]17'!I$9*$D39/100</f>
        <v>0.1824</v>
      </c>
      <c r="G39" s="11">
        <f>'[1]17'!J$9*$D39/100</f>
        <v>0</v>
      </c>
      <c r="H39" s="11">
        <f>'[1]17'!K$9*$D39/100</f>
        <v>0.24960000000000002</v>
      </c>
      <c r="I39" s="10">
        <f>'[1]17'!M$9*$D39/100</f>
        <v>201.6</v>
      </c>
      <c r="J39" s="10">
        <f>'[1]17'!O$9*$D39/100</f>
        <v>0.7680000000000001</v>
      </c>
      <c r="K39" s="11">
        <f>'[1]17'!R$9*$D39/100</f>
        <v>0.0352</v>
      </c>
      <c r="L39" s="12">
        <f>'[1]17'!AA$9*$D39/100</f>
        <v>0</v>
      </c>
      <c r="M39" s="13">
        <f>'[1]17'!AI$9*$D39/100</f>
        <v>0.0016000000000000003</v>
      </c>
      <c r="N39" s="13">
        <f>'[1]17'!AJ$9*$D39/100</f>
        <v>0.0035200000000000006</v>
      </c>
      <c r="O39" s="10">
        <f>'[1]17'!AP$9*$D39/100</f>
        <v>0</v>
      </c>
      <c r="P39" s="11">
        <f>'[1]17'!AW$9*$D39/100</f>
        <v>0</v>
      </c>
      <c r="Q39" s="11">
        <f>'[1]17'!AX$9*$D39/100</f>
        <v>0.512</v>
      </c>
    </row>
    <row r="40" spans="2:17" ht="13.5">
      <c r="B40" s="1">
        <v>3003</v>
      </c>
      <c r="C40" t="s">
        <v>62</v>
      </c>
      <c r="D40">
        <v>2</v>
      </c>
      <c r="E40" s="10">
        <f>'[1]3'!G$4*$D40/100</f>
        <v>7.68</v>
      </c>
      <c r="F40" s="11">
        <f>'[1]3'!I$4*$D40/100</f>
        <v>0</v>
      </c>
      <c r="G40" s="11">
        <f>'[1]3'!J$4*$D40/100</f>
        <v>0</v>
      </c>
      <c r="H40" s="11">
        <f>'[1]3'!K$4*$D40/100</f>
        <v>1.984</v>
      </c>
      <c r="I40" s="10">
        <f>'[1]3'!M$4*$D40/100</f>
        <v>0.02</v>
      </c>
      <c r="J40" s="10">
        <f>'[1]3'!O$4*$D40/100</f>
        <v>0.02</v>
      </c>
      <c r="K40" s="11">
        <f>'[1]3'!R$4*$D40/100</f>
        <v>0</v>
      </c>
      <c r="L40" s="12">
        <f>'[1]3'!AA$4*$D40/100</f>
        <v>0</v>
      </c>
      <c r="M40" s="13">
        <f>'[1]3'!AI$4*$D40/100</f>
        <v>0</v>
      </c>
      <c r="N40" s="13">
        <f>'[1]3'!AJ$4*$D40/100</f>
        <v>0</v>
      </c>
      <c r="O40" s="10">
        <f>'[1]3'!AP$4*$D40/100</f>
        <v>0</v>
      </c>
      <c r="P40" s="11">
        <f>'[1]3'!AW$4*$D40/100</f>
        <v>0</v>
      </c>
      <c r="Q40" s="11">
        <f>'[1]3'!AX$4*$D40/100</f>
        <v>0</v>
      </c>
    </row>
    <row r="41" spans="2:17" ht="13.5">
      <c r="B41" s="1">
        <v>17015</v>
      </c>
      <c r="C41" t="s">
        <v>63</v>
      </c>
      <c r="D41">
        <v>5</v>
      </c>
      <c r="E41" s="10">
        <f>'[1]17'!G$17*$D41/100</f>
        <v>1.25</v>
      </c>
      <c r="F41" s="11">
        <f>'[1]17'!I$17*$D41/100</f>
        <v>0.005</v>
      </c>
      <c r="G41" s="11">
        <f>'[1]17'!J$17*$D41/100</f>
        <v>0</v>
      </c>
      <c r="H41" s="11">
        <f>'[1]17'!K$17*$D41/100</f>
        <v>0.12</v>
      </c>
      <c r="I41" s="10">
        <f>'[1]17'!M$17*$D41/100</f>
        <v>0.3</v>
      </c>
      <c r="J41" s="10">
        <f>'[1]17'!O$17*$D41/100</f>
        <v>0.1</v>
      </c>
      <c r="K41" s="11">
        <f>'[1]17'!R$17*$D41/100</f>
        <v>0</v>
      </c>
      <c r="L41" s="12">
        <f>'[1]17'!AA$17*$D41/100</f>
        <v>0</v>
      </c>
      <c r="M41" s="13">
        <f>'[1]17'!AI$17*$D41/100</f>
        <v>0.0005</v>
      </c>
      <c r="N41" s="13">
        <f>'[1]17'!AJ$17*$D41/100</f>
        <v>0.0005</v>
      </c>
      <c r="O41" s="10">
        <f>'[1]17'!AP$17*$D41/100</f>
        <v>0</v>
      </c>
      <c r="P41" s="11">
        <f>'[1]17'!AW$17*$D41/100</f>
        <v>0</v>
      </c>
      <c r="Q41" s="11">
        <f>'[1]17'!AX$17*$D41/100</f>
        <v>0</v>
      </c>
    </row>
    <row r="42" spans="2:17" ht="13.5">
      <c r="B42" s="1">
        <v>14002</v>
      </c>
      <c r="C42" t="s">
        <v>51</v>
      </c>
      <c r="D42">
        <v>1</v>
      </c>
      <c r="E42" s="10">
        <f>'[1]14'!G$3*$D42/100</f>
        <v>9.21</v>
      </c>
      <c r="F42" s="11">
        <f>'[1]14'!I$3*$D42/100</f>
        <v>0</v>
      </c>
      <c r="G42" s="11">
        <f>'[1]14'!J$3*$D42/100</f>
        <v>1</v>
      </c>
      <c r="H42" s="11">
        <f>'[1]14'!K$3*$D42/100</f>
        <v>0</v>
      </c>
      <c r="I42" s="10">
        <f>'[1]14'!M$3*$D42/100</f>
        <v>0</v>
      </c>
      <c r="J42" s="10">
        <f>'[1]14'!O$3*$D42/100</f>
        <v>0.01</v>
      </c>
      <c r="K42" s="11">
        <f>'[1]14'!R$3*$D42/100</f>
        <v>0.001</v>
      </c>
      <c r="L42" s="12">
        <f>'[1]14'!AA$3*$D42/100</f>
        <v>0</v>
      </c>
      <c r="M42" s="13">
        <f>'[1]14'!AI$3*$D42/100</f>
        <v>0</v>
      </c>
      <c r="N42" s="13">
        <f>'[1]14'!AJ$3*$D42/100</f>
        <v>0</v>
      </c>
      <c r="O42" s="10">
        <f>'[1]14'!AP$3*$D42/100</f>
        <v>0</v>
      </c>
      <c r="P42" s="11">
        <f>'[1]14'!AW$3*$D42/100</f>
        <v>0</v>
      </c>
      <c r="Q42" s="11">
        <f>'[1]14'!AX$3*$D42/100</f>
        <v>0</v>
      </c>
    </row>
    <row r="43" spans="3:17" ht="13.5">
      <c r="C43" t="s">
        <v>64</v>
      </c>
      <c r="D43">
        <f>SUM(D34:D42)</f>
        <v>76.2</v>
      </c>
      <c r="E43" s="10">
        <f aca="true" t="shared" si="2" ref="E43:Q43">SUM(E34:E42)</f>
        <v>64.148</v>
      </c>
      <c r="F43" s="11">
        <f t="shared" si="2"/>
        <v>1.1303999999999998</v>
      </c>
      <c r="G43" s="11">
        <f t="shared" si="2"/>
        <v>1.299</v>
      </c>
      <c r="H43" s="11">
        <f t="shared" si="2"/>
        <v>12.1306</v>
      </c>
      <c r="I43" s="10">
        <f t="shared" si="2"/>
        <v>207.63000000000002</v>
      </c>
      <c r="J43" s="10">
        <f t="shared" si="2"/>
        <v>15.577999999999998</v>
      </c>
      <c r="K43" s="11">
        <f t="shared" si="2"/>
        <v>0.3062</v>
      </c>
      <c r="L43" s="12">
        <f t="shared" si="2"/>
        <v>115.8</v>
      </c>
      <c r="M43" s="13">
        <f t="shared" si="2"/>
        <v>0.034499999999999996</v>
      </c>
      <c r="N43" s="13">
        <f t="shared" si="2"/>
        <v>0.03102</v>
      </c>
      <c r="O43" s="10">
        <f t="shared" si="2"/>
        <v>7.29</v>
      </c>
      <c r="P43" s="11">
        <f t="shared" si="2"/>
        <v>1.349</v>
      </c>
      <c r="Q43" s="11">
        <f t="shared" si="2"/>
        <v>0.527</v>
      </c>
    </row>
    <row r="44" spans="1:17" ht="13.5">
      <c r="A44" s="1" t="s">
        <v>65</v>
      </c>
      <c r="B44" s="1">
        <v>10330</v>
      </c>
      <c r="C44" t="s">
        <v>66</v>
      </c>
      <c r="D44">
        <v>4</v>
      </c>
      <c r="E44" s="10">
        <f>'[1]10'!G$355*$D44/100</f>
        <v>9.32</v>
      </c>
      <c r="F44" s="11">
        <f>'[1]10'!I$355*$D44/100</f>
        <v>1.944</v>
      </c>
      <c r="G44" s="11">
        <f>'[1]10'!J$355*$D44/100</f>
        <v>0.11199999999999999</v>
      </c>
      <c r="H44" s="11">
        <f>'[1]10'!K$355*$D44/100</f>
        <v>0.012</v>
      </c>
      <c r="I44" s="10">
        <f>'[1]10'!M$355*$D44/100</f>
        <v>60</v>
      </c>
      <c r="J44" s="10">
        <f>'[1]10'!O$355*$D44/100</f>
        <v>284</v>
      </c>
      <c r="K44" s="11">
        <f>'[1]10'!R$355*$D44/100</f>
        <v>0.604</v>
      </c>
      <c r="L44" s="12">
        <f>'[1]10'!AA$355*$D44/100</f>
        <v>0.56</v>
      </c>
      <c r="M44" s="13">
        <f>'[1]10'!AI$355*$D44/100</f>
        <v>0.004</v>
      </c>
      <c r="N44" s="13">
        <f>'[1]10'!AJ$355*$D44/100</f>
        <v>0.0076</v>
      </c>
      <c r="O44" s="10">
        <f>'[1]10'!AP$355*$D44/100</f>
        <v>0</v>
      </c>
      <c r="P44" s="11">
        <f>'[1]10'!AW$355*$D44/100</f>
        <v>0</v>
      </c>
      <c r="Q44" s="11">
        <f>'[1]10'!AX$355*$D44/100</f>
        <v>0.152</v>
      </c>
    </row>
    <row r="45" spans="3:4" ht="13.5">
      <c r="C45" t="s">
        <v>26</v>
      </c>
      <c r="D45">
        <v>10</v>
      </c>
    </row>
    <row r="46" spans="2:17" ht="13.5">
      <c r="B46" s="1">
        <v>8006</v>
      </c>
      <c r="C46" t="s">
        <v>67</v>
      </c>
      <c r="D46">
        <v>1</v>
      </c>
      <c r="E46" s="10">
        <f>'[1]8'!G$7*$D46/100</f>
        <v>1.67</v>
      </c>
      <c r="F46" s="11">
        <f>'[1]8'!I$7*$D46/100</f>
        <v>0.079</v>
      </c>
      <c r="G46" s="11">
        <f>'[1]8'!J$7*$D46/100</f>
        <v>0.021</v>
      </c>
      <c r="H46" s="11">
        <f>'[1]8'!K$7*$D46/100</f>
        <v>0.711</v>
      </c>
      <c r="I46" s="10">
        <f>'[1]8'!M$7*$D46/100</f>
        <v>0.59</v>
      </c>
      <c r="J46" s="10">
        <f>'[1]8'!O$7*$D46/100</f>
        <v>3.1</v>
      </c>
      <c r="K46" s="11">
        <f>'[1]8'!R$7*$D46/100</f>
        <v>0.35200000000000004</v>
      </c>
      <c r="L46" s="12">
        <f>'[1]8'!AA$7*$D46/100</f>
        <v>0</v>
      </c>
      <c r="M46" s="13">
        <f>'[1]8'!AI$7*$D46/100</f>
        <v>0.0019</v>
      </c>
      <c r="N46" s="13">
        <f>'[1]8'!AJ$7*$D46/100</f>
        <v>0.0087</v>
      </c>
      <c r="O46" s="10">
        <f>'[1]8'!AP$7*$D46/100</f>
        <v>0.05</v>
      </c>
      <c r="P46" s="11">
        <f>'[1]8'!AW$7*$D46/100</f>
        <v>0.574</v>
      </c>
      <c r="Q46" s="11">
        <f>'[1]8'!AX$7*$D46/100</f>
        <v>0.001</v>
      </c>
    </row>
    <row r="47" spans="2:17" ht="13.5">
      <c r="B47" s="1">
        <v>6207</v>
      </c>
      <c r="C47" t="s">
        <v>68</v>
      </c>
      <c r="D47">
        <v>5</v>
      </c>
      <c r="E47" s="10">
        <f>'[1]6'!G$223*$D47/100</f>
        <v>1.05</v>
      </c>
      <c r="F47" s="11">
        <f>'[1]6'!I$223*$D47/100</f>
        <v>0.085</v>
      </c>
      <c r="G47" s="11">
        <f>'[1]6'!J$223*$D47/100</f>
        <v>0.015</v>
      </c>
      <c r="H47" s="11">
        <f>'[1]6'!K$223*$D47/100</f>
        <v>0.2</v>
      </c>
      <c r="I47" s="10">
        <f>'[1]6'!M$223*$D47/100</f>
        <v>0.05</v>
      </c>
      <c r="J47" s="10">
        <f>'[1]6'!O$223*$D47/100</f>
        <v>2.4</v>
      </c>
      <c r="K47" s="11">
        <f>'[1]6'!R$223*$D47/100</f>
        <v>0.035</v>
      </c>
      <c r="L47" s="12">
        <f>'[1]6'!AA$223*$D47/100</f>
        <v>14.5</v>
      </c>
      <c r="M47" s="13">
        <f>'[1]6'!AI$223*$D47/100</f>
        <v>0.003</v>
      </c>
      <c r="N47" s="13">
        <f>'[1]6'!AJ$223*$D47/100</f>
        <v>0.006500000000000001</v>
      </c>
      <c r="O47" s="10">
        <f>'[1]6'!AP$223*$D47/100</f>
        <v>0.95</v>
      </c>
      <c r="P47" s="11">
        <f>'[1]6'!AW$223*$D47/100</f>
        <v>0.135</v>
      </c>
      <c r="Q47" s="11">
        <f>'[1]6'!AX$223*$D47/100</f>
        <v>0</v>
      </c>
    </row>
    <row r="48" spans="2:17" ht="13.5">
      <c r="B48" s="1">
        <v>6226</v>
      </c>
      <c r="C48" t="s">
        <v>45</v>
      </c>
      <c r="D48">
        <v>6</v>
      </c>
      <c r="E48" s="10">
        <f>'[1]6'!G$242*$D48/100</f>
        <v>1.68</v>
      </c>
      <c r="F48" s="11">
        <f>'[1]6'!I$242*$D48/100</f>
        <v>0.03</v>
      </c>
      <c r="G48" s="11">
        <f>'[1]6'!J$242*$D48/100</f>
        <v>0.006000000000000001</v>
      </c>
      <c r="H48" s="11">
        <f>'[1]6'!K$242*$D48/100</f>
        <v>0.43200000000000005</v>
      </c>
      <c r="I48" s="10">
        <f>'[1]6'!M$242*$D48/100</f>
        <v>0</v>
      </c>
      <c r="J48" s="10">
        <f>'[1]6'!O$242*$D48/100</f>
        <v>1.86</v>
      </c>
      <c r="K48" s="11">
        <f>'[1]6'!R$242*$D48/100</f>
        <v>0.012000000000000002</v>
      </c>
      <c r="L48" s="12">
        <f>'[1]6'!AA$242*$D48/100</f>
        <v>0.06</v>
      </c>
      <c r="M48" s="13">
        <f>'[1]6'!AI$242*$D48/100</f>
        <v>0.0024</v>
      </c>
      <c r="N48" s="13">
        <f>'[1]6'!AJ$242*$D48/100</f>
        <v>0.0024</v>
      </c>
      <c r="O48" s="10">
        <f>'[1]6'!AP$242*$D48/100</f>
        <v>0.66</v>
      </c>
      <c r="P48" s="11">
        <f>'[1]6'!AW$242*$D48/100</f>
        <v>0.132</v>
      </c>
      <c r="Q48" s="11">
        <f>'[1]6'!AX$242*$D48/100</f>
        <v>0</v>
      </c>
    </row>
    <row r="49" spans="2:17" ht="13.5">
      <c r="B49" s="1">
        <v>17027</v>
      </c>
      <c r="C49" t="s">
        <v>69</v>
      </c>
      <c r="D49">
        <v>1</v>
      </c>
      <c r="E49" s="10">
        <f>'[1]17'!G$29*$D49/100</f>
        <v>2.35</v>
      </c>
      <c r="F49" s="11">
        <f>'[1]17'!I$29*$D49/100</f>
        <v>0.07</v>
      </c>
      <c r="G49" s="11">
        <f>'[1]17'!J$29*$D49/100</f>
        <v>0.043</v>
      </c>
      <c r="H49" s="11">
        <f>'[1]17'!K$29*$D49/100</f>
        <v>0.42100000000000004</v>
      </c>
      <c r="I49" s="10">
        <f>'[1]17'!M$29*$D49/100</f>
        <v>170</v>
      </c>
      <c r="J49" s="10">
        <f>'[1]17'!O$29*$D49/100</f>
        <v>0.26</v>
      </c>
      <c r="K49" s="11">
        <f>'[1]17'!R$29*$D49/100</f>
        <v>0.004</v>
      </c>
      <c r="L49" s="12">
        <f>'[1]17'!AA$29*$D49/100</f>
        <v>0</v>
      </c>
      <c r="M49" s="13">
        <f>'[1]17'!AI$29*$D49/100</f>
        <v>0.0003</v>
      </c>
      <c r="N49" s="13">
        <f>'[1]17'!AJ$29*$D49/100</f>
        <v>0.0008</v>
      </c>
      <c r="O49" s="10">
        <f>'[1]17'!AP$29*$D49/100</f>
        <v>0</v>
      </c>
      <c r="P49" s="11">
        <f>'[1]17'!AW$29*$D49/100</f>
        <v>0.003</v>
      </c>
      <c r="Q49" s="11">
        <f>'[1]17'!AX$29*$D49/100</f>
        <v>0.43200000000000005</v>
      </c>
    </row>
    <row r="50" spans="2:17" ht="13.5">
      <c r="B50" s="1">
        <v>17012</v>
      </c>
      <c r="C50" t="s">
        <v>42</v>
      </c>
      <c r="D50">
        <v>0.25</v>
      </c>
      <c r="E50" s="10">
        <f>'[1]17'!G$13*$D50/100</f>
        <v>0</v>
      </c>
      <c r="F50" s="11">
        <f>'[1]17'!I$13*$D50/100</f>
        <v>0</v>
      </c>
      <c r="G50" s="11">
        <f>'[1]17'!J$13*$D50/100</f>
        <v>0</v>
      </c>
      <c r="H50" s="11">
        <f>'[1]17'!K$13*$D50/100</f>
        <v>0</v>
      </c>
      <c r="I50" s="10">
        <f>'[1]17'!M$13*$D50/100</f>
        <v>97.5</v>
      </c>
      <c r="J50" s="10">
        <f>'[1]17'!O$13*$D50/100</f>
        <v>0.055</v>
      </c>
      <c r="K50" s="11">
        <f>'[1]17'!R$13*$D50/100</f>
        <v>0</v>
      </c>
      <c r="L50" s="12">
        <f>'[1]17'!AA$13*$D50/100</f>
        <v>0</v>
      </c>
      <c r="M50" s="13">
        <f>'[1]17'!AI$13*$D50/100</f>
        <v>0</v>
      </c>
      <c r="N50" s="13">
        <f>'[1]17'!AJ$13*$D50/100</f>
        <v>0</v>
      </c>
      <c r="O50" s="10">
        <f>'[1]17'!AP$13*$D50/100</f>
        <v>0</v>
      </c>
      <c r="P50" s="11">
        <f>'[1]17'!AW$13*$D50/100</f>
        <v>0</v>
      </c>
      <c r="Q50" s="11">
        <f>'[1]17'!AX$13*$D50/100</f>
        <v>0.24775</v>
      </c>
    </row>
    <row r="51" spans="2:17" ht="13.5">
      <c r="B51" s="1">
        <v>6223</v>
      </c>
      <c r="C51" t="s">
        <v>47</v>
      </c>
      <c r="D51">
        <v>2</v>
      </c>
      <c r="E51" s="10">
        <f>'[1]6'!G$239*$D51/100</f>
        <v>2.68</v>
      </c>
      <c r="F51" s="11">
        <f>'[1]6'!I$239*$D51/100</f>
        <v>0.12</v>
      </c>
      <c r="G51" s="11">
        <f>'[1]6'!J$239*$D51/100</f>
        <v>0.026000000000000002</v>
      </c>
      <c r="H51" s="11">
        <f>'[1]6'!K$239*$D51/100</f>
        <v>0.526</v>
      </c>
      <c r="I51" s="10">
        <f>'[1]6'!M$239*$D51/100</f>
        <v>0.18</v>
      </c>
      <c r="J51" s="10">
        <f>'[1]6'!O$239*$D51/100</f>
        <v>0.28</v>
      </c>
      <c r="K51" s="11">
        <f>'[1]6'!R$239*$D51/100</f>
        <v>0.016</v>
      </c>
      <c r="L51" s="12">
        <f>'[1]6'!AA$239*$D51/100</f>
        <v>0</v>
      </c>
      <c r="M51" s="13">
        <f>'[1]6'!AI$239*$D51/100</f>
        <v>0.0038</v>
      </c>
      <c r="N51" s="13">
        <f>'[1]6'!AJ$239*$D51/100</f>
        <v>0.0014000000000000002</v>
      </c>
      <c r="O51" s="10">
        <f>'[1]6'!AP$239*$D51/100</f>
        <v>0.2</v>
      </c>
      <c r="P51" s="11">
        <f>'[1]6'!AW$239*$D51/100</f>
        <v>0.114</v>
      </c>
      <c r="Q51" s="11">
        <f>'[1]6'!AX$239*$D51/100</f>
        <v>0</v>
      </c>
    </row>
    <row r="52" spans="2:17" ht="13.5">
      <c r="B52" s="1">
        <v>14006</v>
      </c>
      <c r="C52" t="s">
        <v>34</v>
      </c>
      <c r="D52">
        <v>1</v>
      </c>
      <c r="E52" s="10">
        <f>'[1]14'!G$8*$D52/100</f>
        <v>9.21</v>
      </c>
      <c r="F52" s="11">
        <f>'[1]14'!I$8*$D52/100</f>
        <v>0</v>
      </c>
      <c r="G52" s="11">
        <f>'[1]14'!J$8*$D52/100</f>
        <v>1</v>
      </c>
      <c r="H52" s="11">
        <f>'[1]14'!K$8*$D52/100</f>
        <v>0</v>
      </c>
      <c r="I52" s="10">
        <f>'[1]14'!M$8*$D52/100</f>
        <v>0</v>
      </c>
      <c r="J52" s="10">
        <f>'[1]14'!O$8*$D52/100</f>
        <v>0</v>
      </c>
      <c r="K52" s="11">
        <f>'[1]14'!R$8*$D52/100</f>
        <v>0</v>
      </c>
      <c r="L52" s="12">
        <f>'[1]14'!AA$8*$D52/100</f>
        <v>0</v>
      </c>
      <c r="M52" s="13">
        <f>'[1]14'!AI$8*$D52/100</f>
        <v>0</v>
      </c>
      <c r="N52" s="13">
        <f>'[1]14'!AJ$8*$D52/100</f>
        <v>0</v>
      </c>
      <c r="O52" s="10">
        <f>'[1]14'!AP$8*$D52/100</f>
        <v>0</v>
      </c>
      <c r="P52" s="11">
        <f>'[1]14'!AW$8*$D52/100</f>
        <v>0</v>
      </c>
      <c r="Q52" s="11">
        <f>'[1]14'!AX$8*$D52/100</f>
        <v>0</v>
      </c>
    </row>
    <row r="53" spans="2:17" ht="13.5">
      <c r="B53" s="1">
        <v>14002</v>
      </c>
      <c r="C53" t="s">
        <v>51</v>
      </c>
      <c r="D53">
        <v>2</v>
      </c>
      <c r="E53" s="10">
        <f>'[1]14'!G$3*$D53/100</f>
        <v>18.42</v>
      </c>
      <c r="F53" s="11">
        <f>'[1]14'!I$3*$D53/100</f>
        <v>0</v>
      </c>
      <c r="G53" s="11">
        <f>'[1]14'!J$3*$D53/100</f>
        <v>2</v>
      </c>
      <c r="H53" s="11">
        <f>'[1]14'!K$3*$D53/100</f>
        <v>0</v>
      </c>
      <c r="I53" s="10">
        <f>'[1]14'!M$3*$D53/100</f>
        <v>0</v>
      </c>
      <c r="J53" s="10">
        <f>'[1]14'!O$3*$D53/100</f>
        <v>0.02</v>
      </c>
      <c r="K53" s="11">
        <f>'[1]14'!R$3*$D53/100</f>
        <v>0.002</v>
      </c>
      <c r="L53" s="12">
        <f>'[1]14'!AA$3*$D53/100</f>
        <v>0</v>
      </c>
      <c r="M53" s="13">
        <f>'[1]14'!AI$3*$D53/100</f>
        <v>0</v>
      </c>
      <c r="N53" s="13">
        <f>'[1]14'!AJ$3*$D53/100</f>
        <v>0</v>
      </c>
      <c r="O53" s="10">
        <f>'[1]14'!AP$3*$D53/100</f>
        <v>0</v>
      </c>
      <c r="P53" s="11">
        <f>'[1]14'!AW$3*$D53/100</f>
        <v>0</v>
      </c>
      <c r="Q53" s="11">
        <f>'[1]14'!AX$3*$D53/100</f>
        <v>0</v>
      </c>
    </row>
    <row r="54" spans="3:4" ht="13.5">
      <c r="C54" t="s">
        <v>26</v>
      </c>
      <c r="D54">
        <v>140</v>
      </c>
    </row>
    <row r="55" spans="3:17" ht="13.5">
      <c r="C55" t="s">
        <v>70</v>
      </c>
      <c r="D55">
        <f>SUM(D44:D53)</f>
        <v>32.25</v>
      </c>
      <c r="E55" s="10">
        <f aca="true" t="shared" si="3" ref="E55:Q55">SUM(E44:E53)</f>
        <v>46.38</v>
      </c>
      <c r="F55" s="11">
        <f t="shared" si="3"/>
        <v>2.328</v>
      </c>
      <c r="G55" s="11">
        <f t="shared" si="3"/>
        <v>3.223</v>
      </c>
      <c r="H55" s="11">
        <f t="shared" si="3"/>
        <v>2.302</v>
      </c>
      <c r="I55" s="10">
        <f t="shared" si="3"/>
        <v>328.32</v>
      </c>
      <c r="J55" s="10">
        <f t="shared" si="3"/>
        <v>291.97499999999997</v>
      </c>
      <c r="K55" s="11">
        <f t="shared" si="3"/>
        <v>1.025</v>
      </c>
      <c r="L55" s="12">
        <f t="shared" si="3"/>
        <v>15.120000000000001</v>
      </c>
      <c r="M55" s="13">
        <f t="shared" si="3"/>
        <v>0.015399999999999999</v>
      </c>
      <c r="N55" s="13">
        <f t="shared" si="3"/>
        <v>0.0274</v>
      </c>
      <c r="O55" s="10">
        <f t="shared" si="3"/>
        <v>1.86</v>
      </c>
      <c r="P55" s="11">
        <f t="shared" si="3"/>
        <v>0.958</v>
      </c>
      <c r="Q55" s="11">
        <f t="shared" si="3"/>
        <v>0.8327500000000001</v>
      </c>
    </row>
    <row r="56" spans="1:17" ht="13.5">
      <c r="A56" s="1" t="s">
        <v>71</v>
      </c>
      <c r="B56" s="1">
        <v>1120</v>
      </c>
      <c r="C56" t="s">
        <v>72</v>
      </c>
      <c r="D56">
        <v>10</v>
      </c>
      <c r="E56" s="10">
        <f>'[1]1'!G$117*$D56/100</f>
        <v>36.9</v>
      </c>
      <c r="F56" s="11">
        <f>'[1]1'!I$117*$D56/100</f>
        <v>0.63</v>
      </c>
      <c r="G56" s="11">
        <f>'[1]1'!J$117*$D56/100</f>
        <v>0.1</v>
      </c>
      <c r="H56" s="11">
        <f>'[1]1'!K$117*$D56/100</f>
        <v>8</v>
      </c>
      <c r="I56" s="10">
        <f>'[1]1'!M$117*$D56/100</f>
        <v>0.2</v>
      </c>
      <c r="J56" s="10">
        <f>'[1]1'!O$117*$D56/100</f>
        <v>0.5</v>
      </c>
      <c r="K56" s="11">
        <f>'[1]1'!R$117*$D56/100</f>
        <v>0.11</v>
      </c>
      <c r="L56" s="12">
        <f>'[1]1'!AA$117*$D56/100</f>
        <v>0</v>
      </c>
      <c r="M56" s="13">
        <f>'[1]1'!AI$117*$D56/100</f>
        <v>0.003</v>
      </c>
      <c r="N56" s="13">
        <f>'[1]1'!AJ$117*$D56/100</f>
        <v>0.001</v>
      </c>
      <c r="O56" s="10">
        <f>'[1]1'!AP$117*$D56/100</f>
        <v>0</v>
      </c>
      <c r="P56" s="11">
        <f>'[1]1'!AW$117*$D56/100</f>
        <v>0.05</v>
      </c>
      <c r="Q56" s="11">
        <f>'[1]1'!AX$117*$D56/100</f>
        <v>0</v>
      </c>
    </row>
    <row r="57" spans="2:17" ht="13.5">
      <c r="B57" s="1">
        <v>7138.1</v>
      </c>
      <c r="C57" t="s">
        <v>73</v>
      </c>
      <c r="D57">
        <v>25</v>
      </c>
      <c r="E57" s="10">
        <f>'[1]7'!G$152*$D57/100</f>
        <v>21.25</v>
      </c>
      <c r="F57" s="11">
        <f>'[1]7'!I$152*$D57/100</f>
        <v>0.125</v>
      </c>
      <c r="G57" s="11">
        <f>'[1]7'!J$152*$D57/100</f>
        <v>0.025</v>
      </c>
      <c r="H57" s="11">
        <f>'[1]7'!K$152*$D57/100</f>
        <v>5.15</v>
      </c>
      <c r="I57" s="10">
        <f>'[1]7'!M$152*$D57/100</f>
        <v>1</v>
      </c>
      <c r="J57" s="10">
        <f>'[1]7'!O$152*$D57/100</f>
        <v>0.75</v>
      </c>
      <c r="K57" s="11">
        <f>'[1]7'!R$152*$D57/100</f>
        <v>0.05</v>
      </c>
      <c r="L57" s="12">
        <f>'[1]7'!AA$152*$D57/100</f>
        <v>4.25</v>
      </c>
      <c r="M57" s="13">
        <f>'[1]7'!AI$152*$D57/100</f>
        <v>0.0025</v>
      </c>
      <c r="N57" s="13">
        <f>'[1]7'!AJ$152*$D57/100</f>
        <v>0.005</v>
      </c>
      <c r="O57" s="10">
        <f>'[1]7'!AP$152*$D57/100</f>
        <v>0.5</v>
      </c>
      <c r="P57" s="11">
        <f>'[1]7'!AW$152*$D57/100</f>
        <v>0.35</v>
      </c>
      <c r="Q57" s="11">
        <f>'[1]7'!AX$152*$D57/100</f>
        <v>0</v>
      </c>
    </row>
    <row r="58" spans="2:17" ht="13.5">
      <c r="B58" s="1">
        <v>7139</v>
      </c>
      <c r="C58" t="s">
        <v>74</v>
      </c>
      <c r="D58">
        <v>14</v>
      </c>
      <c r="E58" s="10">
        <f>'[1]7'!G$153*$D58/100</f>
        <v>11.34</v>
      </c>
      <c r="F58" s="11">
        <f>'[1]7'!I$153*$D58/100</f>
        <v>0.042</v>
      </c>
      <c r="G58" s="11">
        <f>'[1]7'!J$153*$D58/100</f>
        <v>0.014000000000000002</v>
      </c>
      <c r="H58" s="11">
        <f>'[1]7'!K$153*$D58/100</f>
        <v>2.772</v>
      </c>
      <c r="I58" s="10">
        <f>'[1]7'!M$153*$D58/100</f>
        <v>0.56</v>
      </c>
      <c r="J58" s="10">
        <f>'[1]7'!O$153*$D58/100</f>
        <v>0.28</v>
      </c>
      <c r="K58" s="11">
        <f>'[1]7'!R$153*$D58/100</f>
        <v>0.028000000000000004</v>
      </c>
      <c r="L58" s="12">
        <f>'[1]7'!AA$153*$D58/100</f>
        <v>0</v>
      </c>
      <c r="M58" s="13">
        <f>'[1]7'!AI$153*$D58/100</f>
        <v>0.0014000000000000002</v>
      </c>
      <c r="N58" s="13">
        <f>'[1]7'!AJ$153*$D58/100</f>
        <v>0.0014000000000000002</v>
      </c>
      <c r="O58" s="10">
        <f>'[1]7'!AP$153*$D58/100</f>
        <v>0.28</v>
      </c>
      <c r="P58" s="11">
        <f>'[1]7'!AW$153*$D58/100</f>
        <v>0.042</v>
      </c>
      <c r="Q58" s="11">
        <f>'[1]7'!AX$153*$D58/100</f>
        <v>0</v>
      </c>
    </row>
    <row r="59" spans="2:17" ht="13.5">
      <c r="B59" s="1">
        <v>7117</v>
      </c>
      <c r="C59" t="s">
        <v>75</v>
      </c>
      <c r="D59">
        <v>4</v>
      </c>
      <c r="E59" s="10">
        <f>'[1]7'!G$128*$D59/100</f>
        <v>12.04</v>
      </c>
      <c r="F59" s="11">
        <f>'[1]7'!I$128*$D59/100</f>
        <v>0.10800000000000001</v>
      </c>
      <c r="G59" s="11">
        <f>'[1]7'!J$128*$D59/100</f>
        <v>0.008</v>
      </c>
      <c r="H59" s="11">
        <f>'[1]7'!K$128*$D59/100</f>
        <v>3.228</v>
      </c>
      <c r="I59" s="10">
        <f>'[1]7'!M$128*$D59/100</f>
        <v>0.48</v>
      </c>
      <c r="J59" s="10">
        <f>'[1]7'!O$128*$D59/100</f>
        <v>2.6</v>
      </c>
      <c r="K59" s="11">
        <f>'[1]7'!R$128*$D59/100</f>
        <v>0.092</v>
      </c>
      <c r="L59" s="12">
        <f>'[1]7'!AA$128*$D59/100</f>
        <v>0.04</v>
      </c>
      <c r="M59" s="13">
        <f>'[1]7'!AI$128*$D59/100</f>
        <v>0.0048</v>
      </c>
      <c r="N59" s="13">
        <f>'[1]7'!AJ$128*$D59/100</f>
        <v>0.0012</v>
      </c>
      <c r="O59" s="10">
        <f>'[1]7'!AP$128*$D59/100</f>
        <v>0</v>
      </c>
      <c r="P59" s="11">
        <f>'[1]7'!AW$128*$D59/100</f>
        <v>0.16399999999999998</v>
      </c>
      <c r="Q59" s="11">
        <f>'[1]7'!AX$128*$D59/100</f>
        <v>0</v>
      </c>
    </row>
    <row r="60" spans="2:17" ht="13.5">
      <c r="B60" s="1">
        <v>3003</v>
      </c>
      <c r="C60" t="s">
        <v>62</v>
      </c>
      <c r="D60">
        <v>4</v>
      </c>
      <c r="E60" s="10">
        <f>'[1]3'!G$4*$D60/100</f>
        <v>15.36</v>
      </c>
      <c r="F60" s="11">
        <f>'[1]3'!I$4*$D60/100</f>
        <v>0</v>
      </c>
      <c r="G60" s="11">
        <f>'[1]3'!J$4*$D60/100</f>
        <v>0</v>
      </c>
      <c r="H60" s="11">
        <f>'[1]3'!K$4*$D60/100</f>
        <v>3.968</v>
      </c>
      <c r="I60" s="10">
        <f>'[1]3'!M$4*$D60/100</f>
        <v>0.04</v>
      </c>
      <c r="J60" s="10">
        <f>'[1]3'!O$4*$D60/100</f>
        <v>0.04</v>
      </c>
      <c r="K60" s="11">
        <f>'[1]3'!R$4*$D60/100</f>
        <v>0</v>
      </c>
      <c r="L60" s="12">
        <f>'[1]3'!AA$4*$D60/100</f>
        <v>0</v>
      </c>
      <c r="M60" s="13">
        <f>'[1]3'!AI$4*$D60/100</f>
        <v>0</v>
      </c>
      <c r="N60" s="13">
        <f>'[1]3'!AJ$4*$D60/100</f>
        <v>0</v>
      </c>
      <c r="O60" s="10">
        <f>'[1]3'!AP$4*$D60/100</f>
        <v>0</v>
      </c>
      <c r="P60" s="11">
        <f>'[1]3'!AW$4*$D60/100</f>
        <v>0</v>
      </c>
      <c r="Q60" s="11">
        <f>'[1]3'!AX$4*$D60/100</f>
        <v>0</v>
      </c>
    </row>
    <row r="61" spans="3:4" ht="13.5">
      <c r="C61" t="s">
        <v>26</v>
      </c>
      <c r="D61">
        <v>20</v>
      </c>
    </row>
    <row r="62" spans="2:17" ht="13.5">
      <c r="B62" s="1">
        <v>17067</v>
      </c>
      <c r="C62" t="s">
        <v>76</v>
      </c>
      <c r="D62">
        <v>0.02</v>
      </c>
      <c r="E62" s="10">
        <f>'[1]17'!G$69*$D62/100</f>
        <v>0.0728</v>
      </c>
      <c r="F62" s="11">
        <f>'[1]17'!I$69*$D62/100</f>
        <v>0.00072</v>
      </c>
      <c r="G62" s="11">
        <f>'[1]17'!J$69*$D62/100</f>
        <v>0.0007000000000000001</v>
      </c>
      <c r="H62" s="11">
        <f>'[1]17'!K$69*$D62/100</f>
        <v>0.01592</v>
      </c>
      <c r="I62" s="10">
        <f>'[1]17'!M$69*$D62/100</f>
        <v>0.0046</v>
      </c>
      <c r="J62" s="10">
        <f>'[1]17'!O$69*$D62/100</f>
        <v>0.24</v>
      </c>
      <c r="K62" s="11">
        <f>'[1]17'!R$69*$D62/100</f>
        <v>0.0014199999999999998</v>
      </c>
      <c r="L62" s="12">
        <f>'[1]17'!AA$69*$D62/100</f>
        <v>0.0002</v>
      </c>
      <c r="M62" s="13">
        <f>'[1]17'!AI$69*$D62/100</f>
        <v>1.6E-05</v>
      </c>
      <c r="N62" s="13">
        <f>'[1]17'!AJ$69*$D62/100</f>
        <v>2.8000000000000003E-05</v>
      </c>
      <c r="O62" s="10">
        <f>'[1]17'!AP$69*$D62/100</f>
        <v>0</v>
      </c>
      <c r="P62" s="11">
        <f>'[1]17'!AW$69*$D62/100</f>
        <v>0</v>
      </c>
      <c r="Q62" s="11">
        <f>'[1]17'!AX$69*$D62/100</f>
        <v>2E-05</v>
      </c>
    </row>
    <row r="63" spans="2:17" ht="13.5">
      <c r="B63" s="1">
        <v>9028</v>
      </c>
      <c r="C63" t="s">
        <v>77</v>
      </c>
      <c r="D63">
        <v>0.15</v>
      </c>
      <c r="E63" s="10">
        <f>'[1]9'!G$29*$D63/100</f>
        <v>0.0045</v>
      </c>
      <c r="F63" s="11">
        <f>'[1]9'!I$29*$D63/100</f>
        <v>0</v>
      </c>
      <c r="G63" s="11">
        <f>'[1]9'!J$29*$D63/100</f>
        <v>0</v>
      </c>
      <c r="H63" s="11">
        <f>'[1]9'!K$29*$D63/100</f>
        <v>0.00225</v>
      </c>
      <c r="I63" s="10">
        <f>'[1]9'!M$29*$D63/100</f>
        <v>0.003</v>
      </c>
      <c r="J63" s="10">
        <f>'[1]9'!O$29*$D63/100</f>
        <v>0.015</v>
      </c>
      <c r="K63" s="11">
        <f>'[1]9'!R$29*$D63/100</f>
        <v>0.0003</v>
      </c>
      <c r="L63" s="12">
        <f>'[1]9'!AA$29*$D63/100</f>
        <v>0</v>
      </c>
      <c r="M63" s="13">
        <f>'[1]9'!AI$29*$D63/100</f>
        <v>0</v>
      </c>
      <c r="N63" s="13">
        <f>'[1]9'!AJ$29*$D63/100</f>
        <v>0</v>
      </c>
      <c r="O63" s="10">
        <f>'[1]9'!AP$29*$D63/100</f>
        <v>0</v>
      </c>
      <c r="P63" s="11">
        <f>'[1]9'!AW$29*$D63/100</f>
        <v>0.00225</v>
      </c>
      <c r="Q63" s="11">
        <f>'[1]9'!AX$29*$D63/100</f>
        <v>0</v>
      </c>
    </row>
    <row r="64" spans="3:4" ht="13.5">
      <c r="C64" t="s">
        <v>26</v>
      </c>
      <c r="D64">
        <v>5</v>
      </c>
    </row>
    <row r="65" spans="2:17" ht="13.5">
      <c r="B65" s="1">
        <v>7150</v>
      </c>
      <c r="C65" t="s">
        <v>78</v>
      </c>
      <c r="D65">
        <v>25</v>
      </c>
      <c r="E65" s="10">
        <f>'[1]7'!G$164*$D65/100</f>
        <v>10.75</v>
      </c>
      <c r="F65" s="11">
        <f>'[1]7'!I$164*$D65/100</f>
        <v>0.025</v>
      </c>
      <c r="G65" s="11">
        <f>'[1]7'!J$164*$D65/100</f>
        <v>0.05</v>
      </c>
      <c r="H65" s="11">
        <f>'[1]7'!K$164*$D65/100</f>
        <v>2.85</v>
      </c>
      <c r="I65" s="10">
        <f>'[1]7'!M$164*$D65/100</f>
        <v>1.5</v>
      </c>
      <c r="J65" s="10">
        <f>'[1]7'!O$164*$D65/100</f>
        <v>0.75</v>
      </c>
      <c r="K65" s="11">
        <f>'[1]7'!R$164*$D65/100</f>
        <v>0.025</v>
      </c>
      <c r="L65" s="12">
        <f>'[1]7'!AA$164*$D65/100</f>
        <v>0</v>
      </c>
      <c r="M65" s="13">
        <f>'[1]7'!AI$164*$D65/100</f>
        <v>0</v>
      </c>
      <c r="N65" s="13">
        <f>'[1]7'!AJ$164*$D65/100</f>
        <v>0</v>
      </c>
      <c r="O65" s="10">
        <f>'[1]7'!AP$164*$D65/100</f>
        <v>0.25</v>
      </c>
      <c r="P65" s="11">
        <f>'[1]7'!AW$164*$D65/100</f>
        <v>0</v>
      </c>
      <c r="Q65" s="11">
        <f>'[1]7'!AX$164*$D65/100</f>
        <v>0</v>
      </c>
    </row>
    <row r="66" spans="2:17" ht="13.5">
      <c r="B66" s="1">
        <v>3003</v>
      </c>
      <c r="C66" t="s">
        <v>62</v>
      </c>
      <c r="D66">
        <v>3</v>
      </c>
      <c r="E66" s="10">
        <f>'[1]3'!G$4*$D66/100</f>
        <v>11.52</v>
      </c>
      <c r="F66" s="11">
        <f>'[1]3'!I$4*$D66/100</f>
        <v>0</v>
      </c>
      <c r="G66" s="11">
        <f>'[1]3'!J$4*$D66/100</f>
        <v>0</v>
      </c>
      <c r="H66" s="11">
        <f>'[1]3'!K$4*$D66/100</f>
        <v>2.9760000000000004</v>
      </c>
      <c r="I66" s="10">
        <f>'[1]3'!M$4*$D66/100</f>
        <v>0.03</v>
      </c>
      <c r="J66" s="10">
        <f>'[1]3'!O$4*$D66/100</f>
        <v>0.03</v>
      </c>
      <c r="K66" s="11">
        <f>'[1]3'!R$4*$D66/100</f>
        <v>0</v>
      </c>
      <c r="L66" s="12">
        <f>'[1]3'!AA$4*$D66/100</f>
        <v>0</v>
      </c>
      <c r="M66" s="13">
        <f>'[1]3'!AI$4*$D66/100</f>
        <v>0</v>
      </c>
      <c r="N66" s="13">
        <f>'[1]3'!AJ$4*$D66/100</f>
        <v>0</v>
      </c>
      <c r="O66" s="10">
        <f>'[1]3'!AP$4*$D66/100</f>
        <v>0</v>
      </c>
      <c r="P66" s="11">
        <f>'[1]3'!AW$4*$D66/100</f>
        <v>0</v>
      </c>
      <c r="Q66" s="11">
        <f>'[1]3'!AX$4*$D66/100</f>
        <v>0</v>
      </c>
    </row>
    <row r="67" spans="3:4" ht="13.5">
      <c r="C67" t="s">
        <v>79</v>
      </c>
      <c r="D67">
        <v>0.2</v>
      </c>
    </row>
    <row r="68" spans="3:17" ht="13.5">
      <c r="C68" t="s">
        <v>80</v>
      </c>
      <c r="D68">
        <f>SUM(D56:D66)</f>
        <v>110.17</v>
      </c>
      <c r="E68" s="10">
        <f aca="true" t="shared" si="4" ref="E68:Q68">SUM(E56:E66)</f>
        <v>119.23729999999999</v>
      </c>
      <c r="F68" s="11">
        <f t="shared" si="4"/>
        <v>0.9307200000000001</v>
      </c>
      <c r="G68" s="11">
        <f t="shared" si="4"/>
        <v>0.19770000000000004</v>
      </c>
      <c r="H68" s="11">
        <f t="shared" si="4"/>
        <v>28.962170000000004</v>
      </c>
      <c r="I68" s="10">
        <f t="shared" si="4"/>
        <v>3.8176</v>
      </c>
      <c r="J68" s="10">
        <f t="shared" si="4"/>
        <v>5.205</v>
      </c>
      <c r="K68" s="11">
        <f t="shared" si="4"/>
        <v>0.30672000000000005</v>
      </c>
      <c r="L68" s="12">
        <f t="shared" si="4"/>
        <v>4.2902000000000005</v>
      </c>
      <c r="M68" s="13">
        <f t="shared" si="4"/>
        <v>0.011715999999999999</v>
      </c>
      <c r="N68" s="13">
        <f t="shared" si="4"/>
        <v>0.008628</v>
      </c>
      <c r="O68" s="10">
        <f t="shared" si="4"/>
        <v>1.03</v>
      </c>
      <c r="P68" s="11">
        <f t="shared" si="4"/>
        <v>0.6082499999999998</v>
      </c>
      <c r="Q68" s="11">
        <f t="shared" si="4"/>
        <v>2E-05</v>
      </c>
    </row>
    <row r="69" spans="3:17" ht="13.5">
      <c r="C69" t="s">
        <v>81</v>
      </c>
      <c r="D69">
        <f>SUM(D4:D18,D20:D32,D34:D42,D44:D54,D56:D66)</f>
        <v>731.08</v>
      </c>
      <c r="E69" s="10">
        <f aca="true" t="shared" si="5" ref="E69:Q69">SUM(E4:E18,E20:E32,E34:E42,E44:E54,E56:E66)</f>
        <v>692.5214000000001</v>
      </c>
      <c r="F69" s="11">
        <f t="shared" si="5"/>
        <v>31.13018000000001</v>
      </c>
      <c r="G69" s="11">
        <f t="shared" si="5"/>
        <v>16.92322</v>
      </c>
      <c r="H69" s="11">
        <f t="shared" si="5"/>
        <v>102.53330000000003</v>
      </c>
      <c r="I69" s="10">
        <f t="shared" si="5"/>
        <v>1266.1106</v>
      </c>
      <c r="J69" s="10">
        <f t="shared" si="5"/>
        <v>436.78999999999996</v>
      </c>
      <c r="K69" s="11">
        <f t="shared" si="5"/>
        <v>4.60119</v>
      </c>
      <c r="L69" s="12">
        <f t="shared" si="5"/>
        <v>229.48340000000002</v>
      </c>
      <c r="M69" s="13">
        <f t="shared" si="5"/>
        <v>0.38359200000000027</v>
      </c>
      <c r="N69" s="13">
        <f t="shared" si="5"/>
        <v>0.3688460000000002</v>
      </c>
      <c r="O69" s="10">
        <f t="shared" si="5"/>
        <v>42.2501</v>
      </c>
      <c r="P69" s="11">
        <f t="shared" si="5"/>
        <v>6.792349999999998</v>
      </c>
      <c r="Q69" s="11">
        <f t="shared" si="5"/>
        <v>3.2359799999999996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2008-09-03T09:30:28Z</dcterms:created>
  <dcterms:modified xsi:type="dcterms:W3CDTF">2008-09-03T09:30:40Z</dcterms:modified>
  <cp:category/>
  <cp:version/>
  <cp:contentType/>
  <cp:contentStatus/>
</cp:coreProperties>
</file>