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207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<sst xmlns="http://schemas.openxmlformats.org/spreadsheetml/2006/main" count="86" uniqueCount="69">
  <si>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</si>
  <si>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</si>
  <si>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</si>
  <si>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</si>
  <si>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</si>
  <si>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</si>
  <si>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</si>
  <si>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</si>
  <si>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</si>
  <si>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</si>
  <si>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</si>
  <si>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</si>
  <si>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</si>
  <si>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</si>
  <si>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</si>
  <si>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</si>
  <si>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</si>
  <si>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</si>
  <si>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</si>
  <si>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</si>
  <si>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</si>
  <si>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</si>
  <si>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</si>
  <si>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じゃこまめごはん</t>
  </si>
  <si>
    <t>米・玄米（水稲）</t>
  </si>
  <si>
    <t>米・精白米（水稲）</t>
  </si>
  <si>
    <t>水</t>
  </si>
  <si>
    <t>いわし・しらす干し-微乾燥品</t>
  </si>
  <si>
    <t>えだまめ-冷凍</t>
  </si>
  <si>
    <t>清酒・上撰</t>
  </si>
  <si>
    <t>食塩</t>
  </si>
  <si>
    <t>Σ合計(4-10)</t>
  </si>
  <si>
    <t>たらのふんわり卵あんかけ</t>
  </si>
  <si>
    <t>すけとうだら-生</t>
  </si>
  <si>
    <t>こしょう・混合、粉</t>
  </si>
  <si>
    <t>調合油</t>
  </si>
  <si>
    <t>じゃがいもでん粉</t>
  </si>
  <si>
    <t>鶏卵・全卵-生</t>
  </si>
  <si>
    <t>にんじん・根、皮むき-生</t>
  </si>
  <si>
    <t>生しいたけ-生</t>
  </si>
  <si>
    <t>根深ねぎ・葉、軟白-生</t>
  </si>
  <si>
    <t>こねぎ・葉-生</t>
  </si>
  <si>
    <t>みりん・本みりん</t>
  </si>
  <si>
    <t>こいくちしょうゆ</t>
  </si>
  <si>
    <t>かつお・昆布だし</t>
  </si>
  <si>
    <t>Σ合計(12-27)</t>
  </si>
  <si>
    <t>シャキシャキ野菜の梅酢風味</t>
  </si>
  <si>
    <t>大根・根、皮むき-生</t>
  </si>
  <si>
    <t>れんこん・根茎-ゆで</t>
  </si>
  <si>
    <t>しそ・葉-生</t>
  </si>
  <si>
    <t>梅干し-塩漬</t>
  </si>
  <si>
    <t>穀物酢</t>
  </si>
  <si>
    <t>車糖・上白糖</t>
  </si>
  <si>
    <t>Σ合計(29-35)</t>
  </si>
  <si>
    <t>小松菜のあったかみそ汁</t>
  </si>
  <si>
    <t>こまつな・葉-生</t>
  </si>
  <si>
    <t>ごぼう・根-生</t>
  </si>
  <si>
    <t>油揚げ</t>
  </si>
  <si>
    <t>米みそ・淡色辛みそ</t>
  </si>
  <si>
    <t>Σ合計(37-41)</t>
  </si>
  <si>
    <t>ほっくりかぼちゃのプルフワ</t>
  </si>
  <si>
    <t>かぼちゃ（西洋）-生</t>
  </si>
  <si>
    <t>普通牛乳</t>
  </si>
  <si>
    <t>豚・ゼラチン</t>
  </si>
  <si>
    <t>クリーム、乳脂肪</t>
  </si>
  <si>
    <t>ざらめ糖・グラニュー糖</t>
  </si>
  <si>
    <t>くり・日本ぐり・甘露煮</t>
  </si>
  <si>
    <t>セルフィーユ</t>
  </si>
  <si>
    <t>Σ合計(43-50)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</si>
</sst>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6">
          <cell r="G76">
            <v>350</v>
          </cell>
          <cell r="I76">
            <v>6.8</v>
          </cell>
          <cell r="J76">
            <v>2.7</v>
          </cell>
          <cell r="K76">
            <v>73.8</v>
          </cell>
          <cell r="M76">
            <v>1</v>
          </cell>
          <cell r="O76">
            <v>9</v>
          </cell>
          <cell r="R76">
            <v>2.1</v>
          </cell>
          <cell r="AA76">
            <v>0</v>
          </cell>
          <cell r="AI76">
            <v>0.41</v>
          </cell>
          <cell r="AJ76">
            <v>0.04</v>
          </cell>
          <cell r="AP76">
            <v>0</v>
          </cell>
          <cell r="AW76">
            <v>3</v>
          </cell>
          <cell r="AX7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  <row r="6">
          <cell r="G6">
            <v>387</v>
          </cell>
          <cell r="I6">
            <v>0</v>
          </cell>
          <cell r="J6">
            <v>0</v>
          </cell>
          <cell r="K6">
            <v>100</v>
          </cell>
          <cell r="M6">
            <v>0</v>
          </cell>
          <cell r="O6">
            <v>0</v>
          </cell>
          <cell r="R6">
            <v>0</v>
          </cell>
          <cell r="AA6">
            <v>0</v>
          </cell>
          <cell r="AI6">
            <v>0</v>
          </cell>
          <cell r="AJ6">
            <v>0</v>
          </cell>
          <cell r="AP6">
            <v>0</v>
          </cell>
          <cell r="AW6">
            <v>0</v>
          </cell>
          <cell r="AX6">
            <v>0</v>
          </cell>
        </row>
      </sheetData>
      <sheetData sheetId="4">
        <row r="45">
          <cell r="G45">
            <v>386</v>
          </cell>
          <cell r="I45">
            <v>18.6</v>
          </cell>
          <cell r="J45">
            <v>33.1</v>
          </cell>
          <cell r="K45">
            <v>2.5</v>
          </cell>
          <cell r="M45">
            <v>10</v>
          </cell>
          <cell r="O45">
            <v>300</v>
          </cell>
          <cell r="R45">
            <v>4.2</v>
          </cell>
          <cell r="AA45">
            <v>0</v>
          </cell>
          <cell r="AI45">
            <v>0.06</v>
          </cell>
          <cell r="AJ45">
            <v>0.03</v>
          </cell>
          <cell r="AP45">
            <v>0</v>
          </cell>
          <cell r="AW45">
            <v>1.1</v>
          </cell>
          <cell r="AX45">
            <v>0</v>
          </cell>
        </row>
      </sheetData>
      <sheetData sheetId="5">
        <row r="14">
          <cell r="G14">
            <v>238</v>
          </cell>
          <cell r="I14">
            <v>1.8</v>
          </cell>
          <cell r="J14">
            <v>0.4</v>
          </cell>
          <cell r="K14">
            <v>56.8</v>
          </cell>
          <cell r="M14">
            <v>7</v>
          </cell>
          <cell r="O14">
            <v>8</v>
          </cell>
          <cell r="R14">
            <v>0.6</v>
          </cell>
          <cell r="AA14">
            <v>3</v>
          </cell>
          <cell r="AI14">
            <v>0.07</v>
          </cell>
          <cell r="AJ14">
            <v>0.03</v>
          </cell>
          <cell r="AP14">
            <v>0</v>
          </cell>
          <cell r="AW14">
            <v>2.8</v>
          </cell>
          <cell r="AX14">
            <v>0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53">
          <cell r="G53">
            <v>91</v>
          </cell>
          <cell r="I53">
            <v>1.9</v>
          </cell>
          <cell r="J53">
            <v>0.3</v>
          </cell>
          <cell r="K53">
            <v>20.6</v>
          </cell>
          <cell r="M53">
            <v>1</v>
          </cell>
          <cell r="O53">
            <v>15</v>
          </cell>
          <cell r="R53">
            <v>0.5</v>
          </cell>
          <cell r="AA53">
            <v>330</v>
          </cell>
          <cell r="AI53">
            <v>0.07</v>
          </cell>
          <cell r="AJ53">
            <v>0.09</v>
          </cell>
          <cell r="AP53">
            <v>43</v>
          </cell>
          <cell r="AW53">
            <v>3.5</v>
          </cell>
          <cell r="AX53">
            <v>0</v>
          </cell>
        </row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00">
          <cell r="G100">
            <v>37</v>
          </cell>
          <cell r="I100">
            <v>3.9</v>
          </cell>
          <cell r="J100">
            <v>0.1</v>
          </cell>
          <cell r="K100">
            <v>7.5</v>
          </cell>
          <cell r="M100">
            <v>1</v>
          </cell>
          <cell r="O100">
            <v>230</v>
          </cell>
          <cell r="R100">
            <v>1.7</v>
          </cell>
          <cell r="AA100">
            <v>880</v>
          </cell>
          <cell r="AI100">
            <v>0.13</v>
          </cell>
          <cell r="AJ100">
            <v>0.34</v>
          </cell>
          <cell r="AP100">
            <v>26</v>
          </cell>
          <cell r="AW100">
            <v>7.3</v>
          </cell>
          <cell r="AX100">
            <v>0</v>
          </cell>
        </row>
        <row r="143">
          <cell r="G143">
            <v>18</v>
          </cell>
          <cell r="I143">
            <v>0.4</v>
          </cell>
          <cell r="J143">
            <v>0.1</v>
          </cell>
          <cell r="K143">
            <v>4.1</v>
          </cell>
          <cell r="M143">
            <v>17</v>
          </cell>
          <cell r="O143">
            <v>23</v>
          </cell>
          <cell r="R143">
            <v>0.2</v>
          </cell>
          <cell r="AA143">
            <v>0</v>
          </cell>
          <cell r="AI143">
            <v>0.02</v>
          </cell>
          <cell r="AJ143">
            <v>0.01</v>
          </cell>
          <cell r="AP143">
            <v>11</v>
          </cell>
          <cell r="AW143">
            <v>1.3</v>
          </cell>
          <cell r="AX143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44">
          <cell r="G244">
            <v>27</v>
          </cell>
          <cell r="I244">
            <v>2</v>
          </cell>
          <cell r="J244">
            <v>0.3</v>
          </cell>
          <cell r="K244">
            <v>5.4</v>
          </cell>
          <cell r="M244">
            <v>1</v>
          </cell>
          <cell r="O244">
            <v>100</v>
          </cell>
          <cell r="R244">
            <v>1</v>
          </cell>
          <cell r="AA244">
            <v>190</v>
          </cell>
          <cell r="AI244">
            <v>0.08</v>
          </cell>
          <cell r="AJ244">
            <v>0.14</v>
          </cell>
          <cell r="AP244">
            <v>44</v>
          </cell>
          <cell r="AW244">
            <v>2.5</v>
          </cell>
          <cell r="AX244">
            <v>0</v>
          </cell>
        </row>
        <row r="340">
          <cell r="G340">
            <v>66</v>
          </cell>
          <cell r="I340">
            <v>1.3</v>
          </cell>
          <cell r="J340">
            <v>0.1</v>
          </cell>
          <cell r="K340">
            <v>16.1</v>
          </cell>
          <cell r="M340">
            <v>15</v>
          </cell>
          <cell r="O340">
            <v>20</v>
          </cell>
          <cell r="R340">
            <v>0.4</v>
          </cell>
          <cell r="AA340">
            <v>0</v>
          </cell>
          <cell r="AI340">
            <v>0.06</v>
          </cell>
          <cell r="AJ340">
            <v>0</v>
          </cell>
          <cell r="AP340">
            <v>18</v>
          </cell>
          <cell r="AW340">
            <v>2.3</v>
          </cell>
          <cell r="AX340">
            <v>0</v>
          </cell>
        </row>
      </sheetData>
      <sheetData sheetId="7">
        <row r="24">
          <cell r="G24">
            <v>33</v>
          </cell>
          <cell r="I24">
            <v>0.9</v>
          </cell>
          <cell r="J24">
            <v>0.2</v>
          </cell>
          <cell r="K24">
            <v>10.5</v>
          </cell>
          <cell r="M24">
            <v>8700</v>
          </cell>
          <cell r="O24">
            <v>65</v>
          </cell>
          <cell r="R24">
            <v>1</v>
          </cell>
          <cell r="AA24">
            <v>7</v>
          </cell>
          <cell r="AI24">
            <v>0.02</v>
          </cell>
          <cell r="AJ24">
            <v>0.01</v>
          </cell>
          <cell r="AP24">
            <v>0</v>
          </cell>
          <cell r="AW24">
            <v>3.6</v>
          </cell>
          <cell r="AX24">
            <v>22.1</v>
          </cell>
        </row>
      </sheetData>
      <sheetData sheetId="8"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</sheetData>
      <sheetData sheetId="10">
        <row r="58">
          <cell r="G58">
            <v>113</v>
          </cell>
          <cell r="I58">
            <v>23.1</v>
          </cell>
          <cell r="J58">
            <v>1.6</v>
          </cell>
          <cell r="K58">
            <v>0.2</v>
          </cell>
          <cell r="M58">
            <v>1600</v>
          </cell>
          <cell r="O58">
            <v>210</v>
          </cell>
          <cell r="R58">
            <v>0.6</v>
          </cell>
          <cell r="AA58">
            <v>140</v>
          </cell>
          <cell r="AI58">
            <v>0.11</v>
          </cell>
          <cell r="AJ58">
            <v>0.03</v>
          </cell>
          <cell r="AP58">
            <v>0</v>
          </cell>
          <cell r="AW58">
            <v>0</v>
          </cell>
          <cell r="AX58">
            <v>4.1</v>
          </cell>
        </row>
        <row r="213">
          <cell r="G213">
            <v>79</v>
          </cell>
          <cell r="I213">
            <v>18.1</v>
          </cell>
          <cell r="J213">
            <v>0.2</v>
          </cell>
          <cell r="K213">
            <v>0.1</v>
          </cell>
          <cell r="M213">
            <v>130</v>
          </cell>
          <cell r="O213">
            <v>41</v>
          </cell>
          <cell r="R213">
            <v>0.4</v>
          </cell>
          <cell r="AA213">
            <v>56</v>
          </cell>
          <cell r="AI213">
            <v>0.07</v>
          </cell>
          <cell r="AJ213">
            <v>0.14</v>
          </cell>
          <cell r="AP213">
            <v>0</v>
          </cell>
          <cell r="AW213">
            <v>0</v>
          </cell>
          <cell r="AX213">
            <v>0.3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15">
          <cell r="G15">
            <v>433</v>
          </cell>
          <cell r="I15">
            <v>2</v>
          </cell>
          <cell r="J15">
            <v>45</v>
          </cell>
          <cell r="K15">
            <v>3.1</v>
          </cell>
          <cell r="M15">
            <v>27</v>
          </cell>
          <cell r="O15">
            <v>60</v>
          </cell>
          <cell r="R15">
            <v>0.1</v>
          </cell>
          <cell r="AA15">
            <v>390</v>
          </cell>
          <cell r="AI15">
            <v>0.02</v>
          </cell>
          <cell r="AJ15">
            <v>0.09</v>
          </cell>
          <cell r="AP15">
            <v>0</v>
          </cell>
          <cell r="AW15">
            <v>0</v>
          </cell>
          <cell r="AX15">
            <v>0.1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B1">
      <pane xSplit="2" ySplit="3" topLeftCell="D4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52" sqref="E52:R52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1080</v>
      </c>
      <c r="D4" s="8" t="s">
        <v>24</v>
      </c>
      <c r="E4" s="9">
        <v>40</v>
      </c>
      <c r="F4" s="10">
        <f>'[1]1'!G$76*$E4/100</f>
        <v>140</v>
      </c>
      <c r="G4" s="11">
        <f>'[1]1'!I$76*$E4/100</f>
        <v>2.72</v>
      </c>
      <c r="H4" s="11">
        <f>'[1]1'!J$76*$E4/100</f>
        <v>1.08</v>
      </c>
      <c r="I4" s="11">
        <f>'[1]1'!K$76*$E4/100</f>
        <v>29.52</v>
      </c>
      <c r="J4" s="10">
        <f>'[1]1'!M$76*$E4/100</f>
        <v>0.4</v>
      </c>
      <c r="K4" s="10">
        <f>'[1]1'!O$76*$E4/100</f>
        <v>3.6</v>
      </c>
      <c r="L4" s="11">
        <f>'[1]1'!R$76*$E4/100</f>
        <v>0.84</v>
      </c>
      <c r="M4" s="12">
        <f>'[1]1'!AA$76*$E4/100</f>
        <v>0</v>
      </c>
      <c r="N4" s="13">
        <f>'[1]1'!AI$76*$E4/100</f>
        <v>0.16399999999999998</v>
      </c>
      <c r="O4" s="13">
        <f>'[1]1'!AJ$76*$E4/100</f>
        <v>0.016</v>
      </c>
      <c r="P4" s="10">
        <f>'[1]1'!AP$76*$E4/100</f>
        <v>0</v>
      </c>
      <c r="Q4" s="11">
        <f>'[1]1'!AW$76*$E4/100</f>
        <v>1.2</v>
      </c>
      <c r="R4" s="11">
        <f>'[1]1'!AX$76*$E4/100</f>
        <v>0</v>
      </c>
    </row>
    <row r="5" spans="1:18" ht="15">
      <c r="A5"/>
      <c r="B5"/>
      <c r="C5" s="1">
        <v>1083</v>
      </c>
      <c r="D5" t="s">
        <v>25</v>
      </c>
      <c r="E5">
        <v>40</v>
      </c>
      <c r="F5" s="10">
        <f>'[1]1'!G$79*$E5/100</f>
        <v>142.4</v>
      </c>
      <c r="G5" s="11">
        <f>'[1]1'!I$79*$E5/100</f>
        <v>2.44</v>
      </c>
      <c r="H5" s="11">
        <f>'[1]1'!J$79*$E5/100</f>
        <v>0.36</v>
      </c>
      <c r="I5" s="11">
        <f>'[1]1'!K$79*$E5/100</f>
        <v>30.84</v>
      </c>
      <c r="J5" s="10">
        <f>'[1]1'!M$79*$E5/100</f>
        <v>0.4</v>
      </c>
      <c r="K5" s="10">
        <f>'[1]1'!O$79*$E5/100</f>
        <v>2</v>
      </c>
      <c r="L5" s="11">
        <f>'[1]1'!R$79*$E5/100</f>
        <v>0.32</v>
      </c>
      <c r="M5" s="12">
        <f>'[1]1'!AA$79*$E5/100</f>
        <v>0</v>
      </c>
      <c r="N5" s="13">
        <f>'[1]1'!AI$79*$E5/100</f>
        <v>0.032</v>
      </c>
      <c r="O5" s="13">
        <f>'[1]1'!AJ$79*$E5/100</f>
        <v>0.008</v>
      </c>
      <c r="P5" s="10">
        <f>'[1]1'!AP$79*$E5/100</f>
        <v>0</v>
      </c>
      <c r="Q5" s="11">
        <f>'[1]1'!AW$79*$E5/100</f>
        <v>0.2</v>
      </c>
      <c r="R5" s="11">
        <f>'[1]1'!AX$79*$E5/100</f>
        <v>0</v>
      </c>
    </row>
    <row r="6" spans="1:5" ht="15">
      <c r="A6"/>
      <c r="B6"/>
      <c r="D6" t="s">
        <v>26</v>
      </c>
      <c r="E6">
        <v>108</v>
      </c>
    </row>
    <row r="7" spans="1:18" ht="15">
      <c r="A7"/>
      <c r="B7"/>
      <c r="C7" s="1">
        <v>10055</v>
      </c>
      <c r="D7" t="s">
        <v>27</v>
      </c>
      <c r="E7">
        <v>5</v>
      </c>
      <c r="F7" s="10">
        <f>'[1]10'!G$58*$E7/100</f>
        <v>5.65</v>
      </c>
      <c r="G7" s="11">
        <f>'[1]10'!I$58*$E7/100</f>
        <v>1.155</v>
      </c>
      <c r="H7" s="11">
        <f>'[1]10'!J$58*$E7/100</f>
        <v>0.08</v>
      </c>
      <c r="I7" s="11">
        <f>'[1]10'!K$58*$E7/100</f>
        <v>0.01</v>
      </c>
      <c r="J7" s="10">
        <f>'[1]10'!M$58*$E7/100</f>
        <v>80</v>
      </c>
      <c r="K7" s="10">
        <f>'[1]10'!O$58*$E7/100</f>
        <v>10.5</v>
      </c>
      <c r="L7" s="11">
        <f>'[1]10'!R$58*$E7/100</f>
        <v>0.03</v>
      </c>
      <c r="M7" s="12">
        <f>'[1]10'!AA$58*$E7/100</f>
        <v>7</v>
      </c>
      <c r="N7" s="13">
        <f>'[1]10'!AI$58*$E7/100</f>
        <v>0.0055000000000000005</v>
      </c>
      <c r="O7" s="13">
        <f>'[1]10'!AJ$58*$E7/100</f>
        <v>0.0015</v>
      </c>
      <c r="P7" s="10">
        <f>'[1]10'!AP$58*$E7/100</f>
        <v>0</v>
      </c>
      <c r="Q7" s="11">
        <f>'[1]10'!AW$58*$E7/100</f>
        <v>0</v>
      </c>
      <c r="R7" s="11">
        <f>'[1]10'!AX$58*$E7/100</f>
        <v>0.205</v>
      </c>
    </row>
    <row r="8" spans="1:18" ht="15">
      <c r="A8"/>
      <c r="B8"/>
      <c r="C8" s="1">
        <v>6017</v>
      </c>
      <c r="D8" t="s">
        <v>28</v>
      </c>
      <c r="E8">
        <v>15</v>
      </c>
      <c r="F8" s="10">
        <f>'[1]6'!G$19*$E8/100</f>
        <v>23.85</v>
      </c>
      <c r="G8" s="11">
        <f>'[1]6'!I$19*$E8/100</f>
        <v>1.95</v>
      </c>
      <c r="H8" s="11">
        <f>'[1]6'!J$19*$E8/100</f>
        <v>1.14</v>
      </c>
      <c r="I8" s="11">
        <f>'[1]6'!K$19*$E8/100</f>
        <v>1.59</v>
      </c>
      <c r="J8" s="10">
        <f>'[1]6'!M$19*$E8/100</f>
        <v>0.75</v>
      </c>
      <c r="K8" s="10">
        <f>'[1]6'!O$19*$E8/100</f>
        <v>11.4</v>
      </c>
      <c r="L8" s="11">
        <f>'[1]6'!R$19*$E8/100</f>
        <v>0.375</v>
      </c>
      <c r="M8" s="12">
        <f>'[1]6'!AA$19*$E8/100</f>
        <v>2.25</v>
      </c>
      <c r="N8" s="13">
        <f>'[1]6'!AI$19*$E8/100</f>
        <v>0.042</v>
      </c>
      <c r="O8" s="13">
        <f>'[1]6'!AJ$19*$E8/100</f>
        <v>0.019500000000000003</v>
      </c>
      <c r="P8" s="10">
        <f>'[1]6'!AP$19*$E8/100</f>
        <v>4.05</v>
      </c>
      <c r="Q8" s="11">
        <f>'[1]6'!AW$19*$E8/100</f>
        <v>1.095</v>
      </c>
      <c r="R8" s="11">
        <f>'[1]6'!AX$19*$E8/100</f>
        <v>0</v>
      </c>
    </row>
    <row r="9" spans="1:18" ht="15">
      <c r="A9"/>
      <c r="B9"/>
      <c r="C9" s="1">
        <v>16001</v>
      </c>
      <c r="D9" t="s">
        <v>29</v>
      </c>
      <c r="E9">
        <v>6</v>
      </c>
      <c r="F9" s="10">
        <f>'[1]16'!G$2*$E9/100</f>
        <v>6.54</v>
      </c>
      <c r="G9" s="11">
        <f>'[1]16'!I$2*$E9/100</f>
        <v>0.024000000000000004</v>
      </c>
      <c r="H9" s="11">
        <f>'[1]16'!J$2*$E9/100</f>
        <v>0</v>
      </c>
      <c r="I9" s="11">
        <f>'[1]16'!K$2*$E9/100</f>
        <v>0.29400000000000004</v>
      </c>
      <c r="J9" s="10">
        <f>'[1]16'!M$2*$E9/100</f>
        <v>0.12</v>
      </c>
      <c r="K9" s="10">
        <f>'[1]16'!O$2*$E9/100</f>
        <v>0.18</v>
      </c>
      <c r="L9" s="11">
        <f>'[1]16'!R$2*$E9/100</f>
        <v>0</v>
      </c>
      <c r="M9" s="12">
        <f>'[1]16'!AA$2*$E9/100</f>
        <v>0</v>
      </c>
      <c r="N9" s="13">
        <f>'[1]16'!AI$2*$E9/100</f>
        <v>0</v>
      </c>
      <c r="O9" s="13">
        <f>'[1]16'!AJ$2*$E9/100</f>
        <v>0</v>
      </c>
      <c r="P9" s="10">
        <f>'[1]16'!AP$2*$E9/100</f>
        <v>0</v>
      </c>
      <c r="Q9" s="11">
        <f>'[1]16'!AW$2*$E9/100</f>
        <v>0</v>
      </c>
      <c r="R9" s="11">
        <f>'[1]16'!AX$2*$E9/100</f>
        <v>0</v>
      </c>
    </row>
    <row r="10" spans="1:18" ht="15">
      <c r="A10"/>
      <c r="B10"/>
      <c r="C10" s="1">
        <v>17012</v>
      </c>
      <c r="D10" t="s">
        <v>30</v>
      </c>
      <c r="E10">
        <v>0.2</v>
      </c>
      <c r="F10" s="10">
        <f>'[1]17'!G$13*$E10/100</f>
        <v>0</v>
      </c>
      <c r="G10" s="11">
        <f>'[1]17'!I$13*$E10/100</f>
        <v>0</v>
      </c>
      <c r="H10" s="11">
        <f>'[1]17'!J$13*$E10/100</f>
        <v>0</v>
      </c>
      <c r="I10" s="11">
        <f>'[1]17'!K$13*$E10/100</f>
        <v>0</v>
      </c>
      <c r="J10" s="10">
        <f>'[1]17'!M$13*$E10/100</f>
        <v>78</v>
      </c>
      <c r="K10" s="10">
        <f>'[1]17'!O$13*$E10/100</f>
        <v>0.044000000000000004</v>
      </c>
      <c r="L10" s="11">
        <f>'[1]17'!R$13*$E10/100</f>
        <v>0</v>
      </c>
      <c r="M10" s="12">
        <f>'[1]17'!AA$13*$E10/100</f>
        <v>0</v>
      </c>
      <c r="N10" s="13">
        <f>'[1]17'!AI$13*$E10/100</f>
        <v>0</v>
      </c>
      <c r="O10" s="13">
        <f>'[1]17'!AJ$13*$E10/100</f>
        <v>0</v>
      </c>
      <c r="P10" s="10">
        <f>'[1]17'!AP$13*$E10/100</f>
        <v>0</v>
      </c>
      <c r="Q10" s="11">
        <f>'[1]17'!AW$13*$E10/100</f>
        <v>0</v>
      </c>
      <c r="R10" s="11">
        <f>'[1]17'!AX$13*$E10/100</f>
        <v>0.19820000000000002</v>
      </c>
    </row>
    <row r="11" spans="1:18" ht="13.5">
      <c r="A11"/>
      <c r="B11"/>
      <c r="D11" t="s">
        <v>31</v>
      </c>
      <c r="E11">
        <f>SUM(E4:E10)</f>
        <v>214.2</v>
      </c>
      <c r="F11" s="10">
        <f aca="true" t="shared" si="0" ref="F11:R11">SUM(F4:F10)</f>
        <v>318.44</v>
      </c>
      <c r="G11" s="11">
        <f t="shared" si="0"/>
        <v>8.289</v>
      </c>
      <c r="H11" s="11">
        <f t="shared" si="0"/>
        <v>2.66</v>
      </c>
      <c r="I11" s="11">
        <f t="shared" si="0"/>
        <v>62.254</v>
      </c>
      <c r="J11" s="10">
        <f t="shared" si="0"/>
        <v>159.67000000000002</v>
      </c>
      <c r="K11" s="10">
        <f t="shared" si="0"/>
        <v>27.724</v>
      </c>
      <c r="L11" s="11">
        <f t="shared" si="0"/>
        <v>1.565</v>
      </c>
      <c r="M11" s="12">
        <f t="shared" si="0"/>
        <v>9.25</v>
      </c>
      <c r="N11" s="13">
        <f t="shared" si="0"/>
        <v>0.2435</v>
      </c>
      <c r="O11" s="13">
        <f t="shared" si="0"/>
        <v>0.045000000000000005</v>
      </c>
      <c r="P11" s="10">
        <f t="shared" si="0"/>
        <v>4.05</v>
      </c>
      <c r="Q11" s="11">
        <f t="shared" si="0"/>
        <v>2.495</v>
      </c>
      <c r="R11" s="11">
        <f t="shared" si="0"/>
        <v>0.4032</v>
      </c>
    </row>
    <row r="12" spans="2:18" ht="13.5">
      <c r="B12" s="1" t="s">
        <v>32</v>
      </c>
      <c r="C12" s="1">
        <v>10199</v>
      </c>
      <c r="D12" t="s">
        <v>33</v>
      </c>
      <c r="E12">
        <v>75</v>
      </c>
      <c r="F12" s="10">
        <f>'[1]10'!G$213*$E12/100</f>
        <v>59.25</v>
      </c>
      <c r="G12" s="11">
        <f>'[1]10'!I$213*$E12/100</f>
        <v>13.575</v>
      </c>
      <c r="H12" s="11">
        <f>'[1]10'!J$213*$E12/100</f>
        <v>0.15</v>
      </c>
      <c r="I12" s="11">
        <f>'[1]10'!K$213*$E12/100</f>
        <v>0.075</v>
      </c>
      <c r="J12" s="10">
        <f>'[1]10'!M$213*$E12/100</f>
        <v>97.5</v>
      </c>
      <c r="K12" s="10">
        <f>'[1]10'!O$213*$E12/100</f>
        <v>30.75</v>
      </c>
      <c r="L12" s="11">
        <f>'[1]10'!R$213*$E12/100</f>
        <v>0.3</v>
      </c>
      <c r="M12" s="12">
        <f>'[1]10'!AA$213*$E12/100</f>
        <v>42</v>
      </c>
      <c r="N12" s="13">
        <f>'[1]10'!AI$213*$E12/100</f>
        <v>0.05250000000000001</v>
      </c>
      <c r="O12" s="13">
        <f>'[1]10'!AJ$213*$E12/100</f>
        <v>0.10500000000000002</v>
      </c>
      <c r="P12" s="10">
        <f>'[1]10'!AP$213*$E12/100</f>
        <v>0</v>
      </c>
      <c r="Q12" s="11">
        <f>'[1]10'!AW$213*$E12/100</f>
        <v>0</v>
      </c>
      <c r="R12" s="11">
        <f>'[1]10'!AX$213*$E12/100</f>
        <v>0.225</v>
      </c>
    </row>
    <row r="13" spans="3:18" ht="13.5">
      <c r="C13" s="1">
        <v>17012</v>
      </c>
      <c r="D13" t="s">
        <v>30</v>
      </c>
      <c r="E13">
        <v>0.3</v>
      </c>
      <c r="F13" s="10">
        <f>'[1]17'!G$13*$E13/100</f>
        <v>0</v>
      </c>
      <c r="G13" s="11">
        <f>'[1]17'!I$13*$E13/100</f>
        <v>0</v>
      </c>
      <c r="H13" s="11">
        <f>'[1]17'!J$13*$E13/100</f>
        <v>0</v>
      </c>
      <c r="I13" s="11">
        <f>'[1]17'!K$13*$E13/100</f>
        <v>0</v>
      </c>
      <c r="J13" s="10">
        <f>'[1]17'!M$13*$E13/100</f>
        <v>117</v>
      </c>
      <c r="K13" s="10">
        <f>'[1]17'!O$13*$E13/100</f>
        <v>0.066</v>
      </c>
      <c r="L13" s="11">
        <f>'[1]17'!R$13*$E13/100</f>
        <v>0</v>
      </c>
      <c r="M13" s="12">
        <f>'[1]17'!AA$13*$E13/100</f>
        <v>0</v>
      </c>
      <c r="N13" s="13">
        <f>'[1]17'!AI$13*$E13/100</f>
        <v>0</v>
      </c>
      <c r="O13" s="13">
        <f>'[1]17'!AJ$13*$E13/100</f>
        <v>0</v>
      </c>
      <c r="P13" s="10">
        <f>'[1]17'!AP$13*$E13/100</f>
        <v>0</v>
      </c>
      <c r="Q13" s="11">
        <f>'[1]17'!AW$13*$E13/100</f>
        <v>0</v>
      </c>
      <c r="R13" s="11">
        <f>'[1]17'!AX$13*$E13/100</f>
        <v>0.29729999999999995</v>
      </c>
    </row>
    <row r="14" spans="3:18" ht="13.5">
      <c r="C14" s="1">
        <v>17065</v>
      </c>
      <c r="D14" t="s">
        <v>34</v>
      </c>
      <c r="E14">
        <v>0.01</v>
      </c>
      <c r="F14" s="10">
        <f>'[1]17'!G$67*$E14/100</f>
        <v>0.0371</v>
      </c>
      <c r="G14" s="11">
        <f>'[1]17'!I$67*$E14/100</f>
        <v>0.00106</v>
      </c>
      <c r="H14" s="11">
        <f>'[1]17'!J$67*$E14/100</f>
        <v>0.0006200000000000001</v>
      </c>
      <c r="I14" s="11">
        <f>'[1]17'!K$67*$E14/100</f>
        <v>0.006829999999999999</v>
      </c>
      <c r="J14" s="10">
        <f>'[1]17'!M$67*$E14/100</f>
        <v>0.0035000000000000005</v>
      </c>
      <c r="K14" s="10">
        <f>'[1]17'!O$67*$E14/100</f>
        <v>0.033</v>
      </c>
      <c r="L14" s="11">
        <f>'[1]17'!R$67*$E14/100</f>
        <v>0.00137</v>
      </c>
      <c r="M14" s="12">
        <f>'[1]17'!AA$67*$E14/100</f>
        <v>0.0007000000000000001</v>
      </c>
      <c r="N14" s="13">
        <f>'[1]17'!AI$67*$E14/100</f>
        <v>5.999999999999999E-06</v>
      </c>
      <c r="O14" s="13">
        <f>'[1]17'!AJ$67*$E14/100</f>
        <v>1.8E-05</v>
      </c>
      <c r="P14" s="10">
        <f>'[1]17'!AP$67*$E14/100</f>
        <v>0.0001</v>
      </c>
      <c r="Q14" s="11">
        <f>'[1]17'!AW$67*$E14/100</f>
        <v>0</v>
      </c>
      <c r="R14" s="11">
        <f>'[1]17'!AX$67*$E14/100</f>
        <v>1E-05</v>
      </c>
    </row>
    <row r="15" spans="3:18" ht="13.5">
      <c r="C15" s="1">
        <v>14006</v>
      </c>
      <c r="D15" t="s">
        <v>35</v>
      </c>
      <c r="E15">
        <v>9</v>
      </c>
      <c r="F15" s="10">
        <f>'[1]14'!G$8*$E15/100</f>
        <v>82.89</v>
      </c>
      <c r="G15" s="11">
        <f>'[1]14'!I$8*$E15/100</f>
        <v>0</v>
      </c>
      <c r="H15" s="11">
        <f>'[1]14'!J$8*$E15/100</f>
        <v>9</v>
      </c>
      <c r="I15" s="11">
        <f>'[1]14'!K$8*$E15/100</f>
        <v>0</v>
      </c>
      <c r="J15" s="10">
        <f>'[1]14'!M$8*$E15/100</f>
        <v>0</v>
      </c>
      <c r="K15" s="10">
        <f>'[1]14'!O$8*$E15/100</f>
        <v>0</v>
      </c>
      <c r="L15" s="11">
        <f>'[1]14'!R$8*$E15/100</f>
        <v>0</v>
      </c>
      <c r="M15" s="12">
        <f>'[1]14'!AA$8*$E15/100</f>
        <v>0</v>
      </c>
      <c r="N15" s="13">
        <f>'[1]14'!AI$8*$E15/100</f>
        <v>0</v>
      </c>
      <c r="O15" s="13">
        <f>'[1]14'!AJ$8*$E15/100</f>
        <v>0</v>
      </c>
      <c r="P15" s="10">
        <f>'[1]14'!AP$8*$E15/100</f>
        <v>0</v>
      </c>
      <c r="Q15" s="11">
        <f>'[1]14'!AW$8*$E15/100</f>
        <v>0</v>
      </c>
      <c r="R15" s="11">
        <f>'[1]14'!AX$8*$E15/100</f>
        <v>0</v>
      </c>
    </row>
    <row r="16" spans="3:18" ht="13.5">
      <c r="C16" s="1">
        <v>2034</v>
      </c>
      <c r="D16" t="s">
        <v>36</v>
      </c>
      <c r="E16">
        <v>3.5</v>
      </c>
      <c r="F16" s="10">
        <f>'[1]2'!G$35*$E16/100</f>
        <v>11.55</v>
      </c>
      <c r="G16" s="11">
        <f>'[1]2'!I$35*$E16/100</f>
        <v>0.0035000000000000005</v>
      </c>
      <c r="H16" s="11">
        <f>'[1]2'!J$35*$E16/100</f>
        <v>0.0035000000000000005</v>
      </c>
      <c r="I16" s="11">
        <f>'[1]2'!K$35*$E16/100</f>
        <v>2.856</v>
      </c>
      <c r="J16" s="10">
        <f>'[1]2'!M$35*$E16/100</f>
        <v>0.07</v>
      </c>
      <c r="K16" s="10">
        <f>'[1]2'!O$35*$E16/100</f>
        <v>0.35</v>
      </c>
      <c r="L16" s="11">
        <f>'[1]2'!R$35*$E16/100</f>
        <v>0.021</v>
      </c>
      <c r="M16" s="12">
        <f>'[1]2'!AA$35*$E16/100</f>
        <v>0</v>
      </c>
      <c r="N16" s="13">
        <f>'[1]2'!AI$35*$E16/100</f>
        <v>0</v>
      </c>
      <c r="O16" s="13">
        <f>'[1]2'!AJ$35*$E16/100</f>
        <v>0</v>
      </c>
      <c r="P16" s="10">
        <f>'[1]2'!AP$35*$E16/100</f>
        <v>0</v>
      </c>
      <c r="Q16" s="11">
        <f>'[1]2'!AW$35*$E16/100</f>
        <v>0</v>
      </c>
      <c r="R16" s="11">
        <f>'[1]2'!AX$35*$E16/100</f>
        <v>0</v>
      </c>
    </row>
    <row r="17" spans="3:18" ht="13.5">
      <c r="C17" s="1">
        <v>12004</v>
      </c>
      <c r="D17" t="s">
        <v>37</v>
      </c>
      <c r="E17">
        <v>25</v>
      </c>
      <c r="F17" s="10">
        <f>'[1]12'!G$5*$E17/100</f>
        <v>37.75</v>
      </c>
      <c r="G17" s="11">
        <f>'[1]12'!I$5*$E17/100</f>
        <v>3.075</v>
      </c>
      <c r="H17" s="11">
        <f>'[1]12'!J$5*$E17/100</f>
        <v>2.575</v>
      </c>
      <c r="I17" s="11">
        <f>'[1]12'!K$5*$E17/100</f>
        <v>0.075</v>
      </c>
      <c r="J17" s="10">
        <f>'[1]12'!M$5*$E17/100</f>
        <v>35</v>
      </c>
      <c r="K17" s="10">
        <f>'[1]12'!O$5*$E17/100</f>
        <v>12.75</v>
      </c>
      <c r="L17" s="11">
        <f>'[1]12'!R$5*$E17/100</f>
        <v>0.45</v>
      </c>
      <c r="M17" s="12">
        <f>'[1]12'!AA$5*$E17/100</f>
        <v>37.5</v>
      </c>
      <c r="N17" s="13">
        <f>'[1]12'!AI$5*$E17/100</f>
        <v>0.015</v>
      </c>
      <c r="O17" s="13">
        <f>'[1]12'!AJ$5*$E17/100</f>
        <v>0.1075</v>
      </c>
      <c r="P17" s="10">
        <f>'[1]12'!AP$5*$E17/100</f>
        <v>0</v>
      </c>
      <c r="Q17" s="11">
        <f>'[1]12'!AW$5*$E17/100</f>
        <v>0</v>
      </c>
      <c r="R17" s="11">
        <f>'[1]12'!AX$5*$E17/100</f>
        <v>0.1</v>
      </c>
    </row>
    <row r="18" spans="3:18" ht="13.5">
      <c r="C18" s="1">
        <v>6214</v>
      </c>
      <c r="D18" t="s">
        <v>38</v>
      </c>
      <c r="E18">
        <v>10</v>
      </c>
      <c r="F18" s="10">
        <f>'[1]6'!G$230*$E18/100</f>
        <v>3.7</v>
      </c>
      <c r="G18" s="11">
        <f>'[1]6'!I$230*$E18/100</f>
        <v>0.06</v>
      </c>
      <c r="H18" s="11">
        <f>'[1]6'!J$230*$E18/100</f>
        <v>0.01</v>
      </c>
      <c r="I18" s="11">
        <f>'[1]6'!K$230*$E18/100</f>
        <v>0.9</v>
      </c>
      <c r="J18" s="10">
        <f>'[1]6'!M$230*$E18/100</f>
        <v>2.5</v>
      </c>
      <c r="K18" s="10">
        <f>'[1]6'!O$230*$E18/100</f>
        <v>2.7</v>
      </c>
      <c r="L18" s="11">
        <f>'[1]6'!R$230*$E18/100</f>
        <v>0.02</v>
      </c>
      <c r="M18" s="12">
        <f>'[1]6'!AA$230*$E18/100</f>
        <v>68</v>
      </c>
      <c r="N18" s="13">
        <f>'[1]6'!AI$230*$E18/100</f>
        <v>0.004</v>
      </c>
      <c r="O18" s="13">
        <f>'[1]6'!AJ$230*$E18/100</f>
        <v>0.004</v>
      </c>
      <c r="P18" s="10">
        <f>'[1]6'!AP$230*$E18/100</f>
        <v>0.4</v>
      </c>
      <c r="Q18" s="11">
        <f>'[1]6'!AW$230*$E18/100</f>
        <v>0.25</v>
      </c>
      <c r="R18" s="11">
        <f>'[1]6'!AX$230*$E18/100</f>
        <v>0.01</v>
      </c>
    </row>
    <row r="19" spans="3:18" ht="13.5">
      <c r="C19" s="1">
        <v>8011</v>
      </c>
      <c r="D19" t="s">
        <v>39</v>
      </c>
      <c r="E19">
        <v>7</v>
      </c>
      <c r="F19" s="10">
        <f>'[1]8'!G$12*$E19/100</f>
        <v>1.26</v>
      </c>
      <c r="G19" s="11">
        <f>'[1]8'!I$12*$E19/100</f>
        <v>0.21</v>
      </c>
      <c r="H19" s="11">
        <f>'[1]8'!J$12*$E19/100</f>
        <v>0.028000000000000004</v>
      </c>
      <c r="I19" s="11">
        <f>'[1]8'!K$12*$E19/100</f>
        <v>0.343</v>
      </c>
      <c r="J19" s="10">
        <f>'[1]8'!M$12*$E19/100</f>
        <v>0.14</v>
      </c>
      <c r="K19" s="10">
        <f>'[1]8'!O$12*$E19/100</f>
        <v>0.21</v>
      </c>
      <c r="L19" s="11">
        <f>'[1]8'!R$12*$E19/100</f>
        <v>0.021</v>
      </c>
      <c r="M19" s="12">
        <f>'[1]8'!AA$12*$E19/100</f>
        <v>0</v>
      </c>
      <c r="N19" s="13">
        <f>'[1]8'!AI$12*$E19/100</f>
        <v>0.007000000000000001</v>
      </c>
      <c r="O19" s="13">
        <f>'[1]8'!AJ$12*$E19/100</f>
        <v>0.013300000000000001</v>
      </c>
      <c r="P19" s="10">
        <f>'[1]8'!AP$12*$E19/100</f>
        <v>0.7</v>
      </c>
      <c r="Q19" s="11">
        <f>'[1]8'!AW$12*$E19/100</f>
        <v>0.245</v>
      </c>
      <c r="R19" s="11">
        <f>'[1]8'!AX$12*$E19/100</f>
        <v>0</v>
      </c>
    </row>
    <row r="20" spans="3:18" ht="13.5">
      <c r="C20" s="1">
        <v>6226</v>
      </c>
      <c r="D20" t="s">
        <v>40</v>
      </c>
      <c r="E20">
        <v>10</v>
      </c>
      <c r="F20" s="10">
        <f>'[1]6'!G$242*$E20/100</f>
        <v>2.8</v>
      </c>
      <c r="G20" s="11">
        <f>'[1]6'!I$242*$E20/100</f>
        <v>0.05</v>
      </c>
      <c r="H20" s="11">
        <f>'[1]6'!J$242*$E20/100</f>
        <v>0.01</v>
      </c>
      <c r="I20" s="11">
        <f>'[1]6'!K$242*$E20/100</f>
        <v>0.72</v>
      </c>
      <c r="J20" s="10">
        <f>'[1]6'!M$242*$E20/100</f>
        <v>0</v>
      </c>
      <c r="K20" s="10">
        <f>'[1]6'!O$242*$E20/100</f>
        <v>3.1</v>
      </c>
      <c r="L20" s="11">
        <f>'[1]6'!R$242*$E20/100</f>
        <v>0.02</v>
      </c>
      <c r="M20" s="12">
        <f>'[1]6'!AA$242*$E20/100</f>
        <v>0.1</v>
      </c>
      <c r="N20" s="13">
        <f>'[1]6'!AI$242*$E20/100</f>
        <v>0.004</v>
      </c>
      <c r="O20" s="13">
        <f>'[1]6'!AJ$242*$E20/100</f>
        <v>0.004</v>
      </c>
      <c r="P20" s="10">
        <f>'[1]6'!AP$242*$E20/100</f>
        <v>1.1</v>
      </c>
      <c r="Q20" s="11">
        <f>'[1]6'!AW$242*$E20/100</f>
        <v>0.22</v>
      </c>
      <c r="R20" s="11">
        <f>'[1]6'!AX$242*$E20/100</f>
        <v>0</v>
      </c>
    </row>
    <row r="21" spans="3:18" ht="13.5">
      <c r="C21" s="1">
        <v>6228</v>
      </c>
      <c r="D21" t="s">
        <v>41</v>
      </c>
      <c r="E21">
        <v>1</v>
      </c>
      <c r="F21" s="10">
        <f>'[1]6'!G$244*$E21/100</f>
        <v>0.27</v>
      </c>
      <c r="G21" s="11">
        <f>'[1]6'!I$244*$E21/100</f>
        <v>0.02</v>
      </c>
      <c r="H21" s="11">
        <f>'[1]6'!J$244*$E21/100</f>
        <v>0.003</v>
      </c>
      <c r="I21" s="11">
        <f>'[1]6'!K$244*$E21/100</f>
        <v>0.054000000000000006</v>
      </c>
      <c r="J21" s="10">
        <f>'[1]6'!M$244*$E21/100</f>
        <v>0.01</v>
      </c>
      <c r="K21" s="10">
        <f>'[1]6'!O$244*$E21/100</f>
        <v>1</v>
      </c>
      <c r="L21" s="11">
        <f>'[1]6'!R$244*$E21/100</f>
        <v>0.01</v>
      </c>
      <c r="M21" s="12">
        <f>'[1]6'!AA$244*$E21/100</f>
        <v>1.9</v>
      </c>
      <c r="N21" s="13">
        <f>'[1]6'!AI$244*$E21/100</f>
        <v>0.0008</v>
      </c>
      <c r="O21" s="13">
        <f>'[1]6'!AJ$244*$E21/100</f>
        <v>0.0014000000000000002</v>
      </c>
      <c r="P21" s="10">
        <f>'[1]6'!AP$244*$E21/100</f>
        <v>0.44</v>
      </c>
      <c r="Q21" s="11">
        <f>'[1]6'!AW$244*$E21/100</f>
        <v>0.025</v>
      </c>
      <c r="R21" s="11">
        <f>'[1]6'!AX$244*$E21/100</f>
        <v>0</v>
      </c>
    </row>
    <row r="22" spans="3:18" ht="13.5">
      <c r="C22" s="1">
        <v>16025</v>
      </c>
      <c r="D22" t="s">
        <v>42</v>
      </c>
      <c r="E22">
        <v>3</v>
      </c>
      <c r="F22" s="10">
        <f>'[1]16'!G$26*$E22/100</f>
        <v>7.23</v>
      </c>
      <c r="G22" s="11">
        <f>'[1]16'!I$26*$E22/100</f>
        <v>0.009</v>
      </c>
      <c r="H22" s="11">
        <f>'[1]16'!J$26*$E22/100</f>
        <v>0</v>
      </c>
      <c r="I22" s="11">
        <f>'[1]16'!K$26*$E22/100</f>
        <v>1.2960000000000003</v>
      </c>
      <c r="J22" s="10">
        <f>'[1]16'!M$26*$E22/100</f>
        <v>0.09</v>
      </c>
      <c r="K22" s="10">
        <f>'[1]16'!O$26*$E22/100</f>
        <v>0.06</v>
      </c>
      <c r="L22" s="11">
        <f>'[1]16'!R$26*$E22/100</f>
        <v>0</v>
      </c>
      <c r="M22" s="12">
        <f>'[1]16'!AA$26*$E22/100</f>
        <v>0</v>
      </c>
      <c r="N22" s="13">
        <f>'[1]16'!AI$26*$E22/100</f>
        <v>0</v>
      </c>
      <c r="O22" s="13">
        <f>'[1]16'!AJ$26*$E22/100</f>
        <v>0</v>
      </c>
      <c r="P22" s="10">
        <f>'[1]16'!AP$26*$E22/100</f>
        <v>0</v>
      </c>
      <c r="Q22" s="11">
        <f>'[1]16'!AW$26*$E22/100</f>
        <v>0</v>
      </c>
      <c r="R22" s="11">
        <f>'[1]16'!AX$26*$E22/100</f>
        <v>0</v>
      </c>
    </row>
    <row r="23" spans="3:18" ht="13.5">
      <c r="C23" s="1">
        <v>17007</v>
      </c>
      <c r="D23" t="s">
        <v>43</v>
      </c>
      <c r="E23">
        <v>1.2</v>
      </c>
      <c r="F23" s="10">
        <f>'[1]17'!G$8*$E23/100</f>
        <v>0.852</v>
      </c>
      <c r="G23" s="11">
        <f>'[1]17'!I$8*$E23/100</f>
        <v>0.0924</v>
      </c>
      <c r="H23" s="11">
        <f>'[1]17'!J$8*$E23/100</f>
        <v>0</v>
      </c>
      <c r="I23" s="11">
        <f>'[1]17'!K$8*$E23/100</f>
        <v>0.12119999999999999</v>
      </c>
      <c r="J23" s="10">
        <f>'[1]17'!M$8*$E23/100</f>
        <v>68.4</v>
      </c>
      <c r="K23" s="10">
        <f>'[1]17'!O$8*$E23/100</f>
        <v>0.348</v>
      </c>
      <c r="L23" s="11">
        <f>'[1]17'!R$8*$E23/100</f>
        <v>0.0204</v>
      </c>
      <c r="M23" s="12">
        <f>'[1]17'!AA$8*$E23/100</f>
        <v>0</v>
      </c>
      <c r="N23" s="13">
        <f>'[1]17'!AI$8*$E23/100</f>
        <v>0.0006</v>
      </c>
      <c r="O23" s="13">
        <f>'[1]17'!AJ$8*$E23/100</f>
        <v>0.00204</v>
      </c>
      <c r="P23" s="10">
        <f>'[1]17'!AP$8*$E23/100</f>
        <v>0</v>
      </c>
      <c r="Q23" s="11">
        <f>'[1]17'!AW$8*$E23/100</f>
        <v>0</v>
      </c>
      <c r="R23" s="11">
        <f>'[1]17'!AX$8*$E23/100</f>
        <v>0.174</v>
      </c>
    </row>
    <row r="24" spans="3:18" ht="13.5">
      <c r="C24" s="1">
        <v>17012</v>
      </c>
      <c r="D24" t="s">
        <v>30</v>
      </c>
      <c r="E24">
        <v>0.3</v>
      </c>
      <c r="F24" s="10">
        <f>'[1]17'!G$13*$E24/100</f>
        <v>0</v>
      </c>
      <c r="G24" s="11">
        <f>'[1]17'!I$13*$E24/100</f>
        <v>0</v>
      </c>
      <c r="H24" s="11">
        <f>'[1]17'!J$13*$E24/100</f>
        <v>0</v>
      </c>
      <c r="I24" s="11">
        <f>'[1]17'!K$13*$E24/100</f>
        <v>0</v>
      </c>
      <c r="J24" s="10">
        <f>'[1]17'!M$13*$E24/100</f>
        <v>117</v>
      </c>
      <c r="K24" s="10">
        <f>'[1]17'!O$13*$E24/100</f>
        <v>0.066</v>
      </c>
      <c r="L24" s="11">
        <f>'[1]17'!R$13*$E24/100</f>
        <v>0</v>
      </c>
      <c r="M24" s="12">
        <f>'[1]17'!AA$13*$E24/100</f>
        <v>0</v>
      </c>
      <c r="N24" s="13">
        <f>'[1]17'!AI$13*$E24/100</f>
        <v>0</v>
      </c>
      <c r="O24" s="13">
        <f>'[1]17'!AJ$13*$E24/100</f>
        <v>0</v>
      </c>
      <c r="P24" s="10">
        <f>'[1]17'!AP$13*$E24/100</f>
        <v>0</v>
      </c>
      <c r="Q24" s="11">
        <f>'[1]17'!AW$13*$E24/100</f>
        <v>0</v>
      </c>
      <c r="R24" s="11">
        <f>'[1]17'!AX$13*$E24/100</f>
        <v>0.29729999999999995</v>
      </c>
    </row>
    <row r="25" spans="3:18" ht="13.5">
      <c r="C25" s="1">
        <v>2034</v>
      </c>
      <c r="D25" t="s">
        <v>36</v>
      </c>
      <c r="E25">
        <v>1.2</v>
      </c>
      <c r="F25" s="10">
        <f>'[1]2'!G$35*$E25/100</f>
        <v>3.96</v>
      </c>
      <c r="G25" s="11">
        <f>'[1]2'!I$35*$E25/100</f>
        <v>0.0012</v>
      </c>
      <c r="H25" s="11">
        <f>'[1]2'!J$35*$E25/100</f>
        <v>0.0012</v>
      </c>
      <c r="I25" s="11">
        <f>'[1]2'!K$35*$E25/100</f>
        <v>0.9791999999999998</v>
      </c>
      <c r="J25" s="10">
        <f>'[1]2'!M$35*$E25/100</f>
        <v>0.024</v>
      </c>
      <c r="K25" s="10">
        <f>'[1]2'!O$35*$E25/100</f>
        <v>0.12</v>
      </c>
      <c r="L25" s="11">
        <f>'[1]2'!R$35*$E25/100</f>
        <v>0.0072</v>
      </c>
      <c r="M25" s="12">
        <f>'[1]2'!AA$35*$E25/100</f>
        <v>0</v>
      </c>
      <c r="N25" s="13">
        <f>'[1]2'!AI$35*$E25/100</f>
        <v>0</v>
      </c>
      <c r="O25" s="13">
        <f>'[1]2'!AJ$35*$E25/100</f>
        <v>0</v>
      </c>
      <c r="P25" s="10">
        <f>'[1]2'!AP$35*$E25/100</f>
        <v>0</v>
      </c>
      <c r="Q25" s="11">
        <f>'[1]2'!AW$35*$E25/100</f>
        <v>0</v>
      </c>
      <c r="R25" s="11">
        <f>'[1]2'!AX$35*$E25/100</f>
        <v>0</v>
      </c>
    </row>
    <row r="26" spans="4:5" ht="13.5">
      <c r="D26" t="s">
        <v>26</v>
      </c>
      <c r="E26">
        <v>1.2</v>
      </c>
    </row>
    <row r="27" spans="3:18" ht="13.5">
      <c r="C27" s="1">
        <v>17021</v>
      </c>
      <c r="D27" t="s">
        <v>44</v>
      </c>
      <c r="E27">
        <v>50</v>
      </c>
      <c r="F27" s="10">
        <f>'[1]17'!G$23*$E27/100</f>
        <v>1</v>
      </c>
      <c r="G27" s="11">
        <f>'[1]17'!I$23*$E27/100</f>
        <v>0.15</v>
      </c>
      <c r="H27" s="11">
        <f>'[1]17'!J$23*$E27/100</f>
        <v>0</v>
      </c>
      <c r="I27" s="11">
        <f>'[1]17'!K$23*$E27/100</f>
        <v>0.15</v>
      </c>
      <c r="J27" s="10">
        <f>'[1]17'!M$23*$E27/100</f>
        <v>17</v>
      </c>
      <c r="K27" s="10">
        <f>'[1]17'!O$23*$E27/100</f>
        <v>1.5</v>
      </c>
      <c r="L27" s="11">
        <f>'[1]17'!R$23*$E27/100</f>
        <v>0</v>
      </c>
      <c r="M27" s="12">
        <f>'[1]17'!AA$23*$E27/100</f>
        <v>0</v>
      </c>
      <c r="N27" s="13">
        <f>'[1]17'!AI$23*$E27/100</f>
        <v>0.005</v>
      </c>
      <c r="O27" s="13">
        <f>'[1]17'!AJ$23*$E27/100</f>
        <v>0.005</v>
      </c>
      <c r="P27" s="10">
        <f>'[1]17'!AP$23*$E27/100</f>
        <v>0</v>
      </c>
      <c r="Q27" s="11">
        <f>'[1]17'!AW$23*$E27/100</f>
        <v>0</v>
      </c>
      <c r="R27" s="11">
        <f>'[1]17'!AX$23*$E27/100</f>
        <v>0.05</v>
      </c>
    </row>
    <row r="28" spans="4:18" ht="13.5">
      <c r="D28" t="s">
        <v>45</v>
      </c>
      <c r="E28">
        <f>SUM(E12:E27)</f>
        <v>197.70999999999998</v>
      </c>
      <c r="F28" s="10">
        <f aca="true" t="shared" si="1" ref="F28:R28">SUM(F12:F27)</f>
        <v>212.5491</v>
      </c>
      <c r="G28" s="11">
        <f t="shared" si="1"/>
        <v>17.24716</v>
      </c>
      <c r="H28" s="11">
        <f t="shared" si="1"/>
        <v>11.781320000000003</v>
      </c>
      <c r="I28" s="11">
        <f t="shared" si="1"/>
        <v>7.576230000000001</v>
      </c>
      <c r="J28" s="10">
        <f t="shared" si="1"/>
        <v>454.73749999999995</v>
      </c>
      <c r="K28" s="10">
        <f t="shared" si="1"/>
        <v>53.053000000000004</v>
      </c>
      <c r="L28" s="11">
        <f t="shared" si="1"/>
        <v>0.87097</v>
      </c>
      <c r="M28" s="12">
        <f t="shared" si="1"/>
        <v>149.5007</v>
      </c>
      <c r="N28" s="13">
        <f t="shared" si="1"/>
        <v>0.08890600000000003</v>
      </c>
      <c r="O28" s="13">
        <f t="shared" si="1"/>
        <v>0.24225800000000008</v>
      </c>
      <c r="P28" s="10">
        <f t="shared" si="1"/>
        <v>2.6401</v>
      </c>
      <c r="Q28" s="11">
        <f t="shared" si="1"/>
        <v>0.74</v>
      </c>
      <c r="R28" s="11">
        <f t="shared" si="1"/>
        <v>1.1536099999999998</v>
      </c>
    </row>
    <row r="29" spans="2:18" ht="13.5">
      <c r="B29" s="1" t="s">
        <v>46</v>
      </c>
      <c r="C29" s="1">
        <v>6134</v>
      </c>
      <c r="D29" t="s">
        <v>47</v>
      </c>
      <c r="E29">
        <v>45</v>
      </c>
      <c r="F29" s="10">
        <f>'[1]6'!G$143*$E29/100</f>
        <v>8.1</v>
      </c>
      <c r="G29" s="11">
        <f>'[1]6'!I$143*$E29/100</f>
        <v>0.18</v>
      </c>
      <c r="H29" s="11">
        <f>'[1]6'!J$143*$E29/100</f>
        <v>0.045</v>
      </c>
      <c r="I29" s="11">
        <f>'[1]6'!K$143*$E29/100</f>
        <v>1.8449999999999998</v>
      </c>
      <c r="J29" s="10">
        <f>'[1]6'!M$143*$E29/100</f>
        <v>7.65</v>
      </c>
      <c r="K29" s="10">
        <f>'[1]6'!O$143*$E29/100</f>
        <v>10.35</v>
      </c>
      <c r="L29" s="11">
        <f>'[1]6'!R$143*$E29/100</f>
        <v>0.09</v>
      </c>
      <c r="M29" s="12">
        <f>'[1]6'!AA$143*$E29/100</f>
        <v>0</v>
      </c>
      <c r="N29" s="13">
        <f>'[1]6'!AI$143*$E29/100</f>
        <v>0.009000000000000001</v>
      </c>
      <c r="O29" s="13">
        <f>'[1]6'!AJ$143*$E29/100</f>
        <v>0.0045000000000000005</v>
      </c>
      <c r="P29" s="10">
        <f>'[1]6'!AP$143*$E29/100</f>
        <v>4.95</v>
      </c>
      <c r="Q29" s="11">
        <f>'[1]6'!AW$143*$E29/100</f>
        <v>0.585</v>
      </c>
      <c r="R29" s="11">
        <f>'[1]6'!AX$143*$E29/100</f>
        <v>0</v>
      </c>
    </row>
    <row r="30" spans="3:18" ht="13.5">
      <c r="C30" s="1">
        <v>17012</v>
      </c>
      <c r="D30" t="s">
        <v>30</v>
      </c>
      <c r="E30">
        <v>0.6</v>
      </c>
      <c r="F30" s="10">
        <f>'[1]17'!G$13*$E30/100</f>
        <v>0</v>
      </c>
      <c r="G30" s="11">
        <f>'[1]17'!I$13*$E30/100</f>
        <v>0</v>
      </c>
      <c r="H30" s="11">
        <f>'[1]17'!J$13*$E30/100</f>
        <v>0</v>
      </c>
      <c r="I30" s="11">
        <f>'[1]17'!K$13*$E30/100</f>
        <v>0</v>
      </c>
      <c r="J30" s="10">
        <f>'[1]17'!M$13*$E30/100</f>
        <v>234</v>
      </c>
      <c r="K30" s="10">
        <f>'[1]17'!O$13*$E30/100</f>
        <v>0.132</v>
      </c>
      <c r="L30" s="11">
        <f>'[1]17'!R$13*$E30/100</f>
        <v>0</v>
      </c>
      <c r="M30" s="12">
        <f>'[1]17'!AA$13*$E30/100</f>
        <v>0</v>
      </c>
      <c r="N30" s="13">
        <f>'[1]17'!AI$13*$E30/100</f>
        <v>0</v>
      </c>
      <c r="O30" s="13">
        <f>'[1]17'!AJ$13*$E30/100</f>
        <v>0</v>
      </c>
      <c r="P30" s="10">
        <f>'[1]17'!AP$13*$E30/100</f>
        <v>0</v>
      </c>
      <c r="Q30" s="11">
        <f>'[1]17'!AW$13*$E30/100</f>
        <v>0</v>
      </c>
      <c r="R30" s="11">
        <f>'[1]17'!AX$13*$E30/100</f>
        <v>0.5945999999999999</v>
      </c>
    </row>
    <row r="31" spans="3:18" ht="13.5">
      <c r="C31" s="1">
        <v>6318</v>
      </c>
      <c r="D31" t="s">
        <v>48</v>
      </c>
      <c r="E31">
        <v>20</v>
      </c>
      <c r="F31" s="10">
        <f>'[1]6'!G$340*$E31/100</f>
        <v>13.2</v>
      </c>
      <c r="G31" s="11">
        <f>'[1]6'!I$340*$E31/100</f>
        <v>0.26</v>
      </c>
      <c r="H31" s="11">
        <f>'[1]6'!J$340*$E31/100</f>
        <v>0.02</v>
      </c>
      <c r="I31" s="11">
        <f>'[1]6'!K$340*$E31/100</f>
        <v>3.22</v>
      </c>
      <c r="J31" s="10">
        <f>'[1]6'!M$340*$E31/100</f>
        <v>3</v>
      </c>
      <c r="K31" s="10">
        <f>'[1]6'!O$340*$E31/100</f>
        <v>4</v>
      </c>
      <c r="L31" s="11">
        <f>'[1]6'!R$340*$E31/100</f>
        <v>0.08</v>
      </c>
      <c r="M31" s="12">
        <f>'[1]6'!AA$340*$E31/100</f>
        <v>0</v>
      </c>
      <c r="N31" s="13">
        <f>'[1]6'!AI$340*$E31/100</f>
        <v>0.012</v>
      </c>
      <c r="O31" s="13">
        <f>'[1]6'!AJ$340*$E31/100</f>
        <v>0</v>
      </c>
      <c r="P31" s="10">
        <f>'[1]6'!AP$340*$E31/100</f>
        <v>3.6</v>
      </c>
      <c r="Q31" s="11">
        <f>'[1]6'!AW$340*$E31/100</f>
        <v>0.46</v>
      </c>
      <c r="R31" s="11">
        <f>'[1]6'!AX$340*$E31/100</f>
        <v>0</v>
      </c>
    </row>
    <row r="32" spans="3:18" ht="13.5">
      <c r="C32" s="1">
        <v>6095</v>
      </c>
      <c r="D32" t="s">
        <v>49</v>
      </c>
      <c r="E32">
        <v>0.7</v>
      </c>
      <c r="F32" s="10">
        <f>'[1]6'!G$100*$E32/100</f>
        <v>0.259</v>
      </c>
      <c r="G32" s="11">
        <f>'[1]6'!I$100*$E32/100</f>
        <v>0.0273</v>
      </c>
      <c r="H32" s="11">
        <f>'[1]6'!J$100*$E32/100</f>
        <v>0.0006999999999999999</v>
      </c>
      <c r="I32" s="11">
        <f>'[1]6'!K$100*$E32/100</f>
        <v>0.0525</v>
      </c>
      <c r="J32" s="10">
        <f>'[1]6'!M$100*$E32/100</f>
        <v>0.006999999999999999</v>
      </c>
      <c r="K32" s="10">
        <f>'[1]6'!O$100*$E32/100</f>
        <v>1.61</v>
      </c>
      <c r="L32" s="11">
        <f>'[1]6'!R$100*$E32/100</f>
        <v>0.011899999999999999</v>
      </c>
      <c r="M32" s="12">
        <f>'[1]6'!AA$100*$E32/100</f>
        <v>6.16</v>
      </c>
      <c r="N32" s="13">
        <f>'[1]6'!AI$100*$E32/100</f>
        <v>0.00091</v>
      </c>
      <c r="O32" s="13">
        <f>'[1]6'!AJ$100*$E32/100</f>
        <v>0.0023799999999999997</v>
      </c>
      <c r="P32" s="10">
        <f>'[1]6'!AP$100*$E32/100</f>
        <v>0.182</v>
      </c>
      <c r="Q32" s="11">
        <f>'[1]6'!AW$100*$E32/100</f>
        <v>0.05109999999999999</v>
      </c>
      <c r="R32" s="11">
        <f>'[1]6'!AX$100*$E32/100</f>
        <v>0</v>
      </c>
    </row>
    <row r="33" spans="3:18" ht="13.5">
      <c r="C33" s="1">
        <v>7022</v>
      </c>
      <c r="D33" t="s">
        <v>50</v>
      </c>
      <c r="E33">
        <v>2</v>
      </c>
      <c r="F33" s="10">
        <f>'[1]7'!G$24*$E33/100</f>
        <v>0.66</v>
      </c>
      <c r="G33" s="11">
        <f>'[1]7'!I$24*$E33/100</f>
        <v>0.018000000000000002</v>
      </c>
      <c r="H33" s="11">
        <f>'[1]7'!J$24*$E33/100</f>
        <v>0.004</v>
      </c>
      <c r="I33" s="11">
        <f>'[1]7'!K$24*$E33/100</f>
        <v>0.21</v>
      </c>
      <c r="J33" s="10">
        <f>'[1]7'!M$24*$E33/100</f>
        <v>174</v>
      </c>
      <c r="K33" s="10">
        <f>'[1]7'!O$24*$E33/100</f>
        <v>1.3</v>
      </c>
      <c r="L33" s="11">
        <f>'[1]7'!R$24*$E33/100</f>
        <v>0.02</v>
      </c>
      <c r="M33" s="12">
        <f>'[1]7'!AA$24*$E33/100</f>
        <v>0.14</v>
      </c>
      <c r="N33" s="13">
        <f>'[1]7'!AI$24*$E33/100</f>
        <v>0.0004</v>
      </c>
      <c r="O33" s="13">
        <f>'[1]7'!AJ$24*$E33/100</f>
        <v>0.0002</v>
      </c>
      <c r="P33" s="10">
        <f>'[1]7'!AP$24*$E33/100</f>
        <v>0</v>
      </c>
      <c r="Q33" s="11">
        <f>'[1]7'!AW$24*$E33/100</f>
        <v>0.07200000000000001</v>
      </c>
      <c r="R33" s="11">
        <f>'[1]7'!AX$24*$E33/100</f>
        <v>0.442</v>
      </c>
    </row>
    <row r="34" spans="3:18" ht="13.5">
      <c r="C34" s="1">
        <v>17015</v>
      </c>
      <c r="D34" t="s">
        <v>51</v>
      </c>
      <c r="E34">
        <v>3.5</v>
      </c>
      <c r="F34" s="10">
        <f>'[1]17'!G$17*$E34/100</f>
        <v>0.875</v>
      </c>
      <c r="G34" s="11">
        <f>'[1]17'!I$17*$E34/100</f>
        <v>0.0035000000000000005</v>
      </c>
      <c r="H34" s="11">
        <f>'[1]17'!J$17*$E34/100</f>
        <v>0</v>
      </c>
      <c r="I34" s="11">
        <f>'[1]17'!K$17*$E34/100</f>
        <v>0.084</v>
      </c>
      <c r="J34" s="10">
        <f>'[1]17'!M$17*$E34/100</f>
        <v>0.21</v>
      </c>
      <c r="K34" s="10">
        <f>'[1]17'!O$17*$E34/100</f>
        <v>0.07</v>
      </c>
      <c r="L34" s="11">
        <f>'[1]17'!R$17*$E34/100</f>
        <v>0</v>
      </c>
      <c r="M34" s="12">
        <f>'[1]17'!AA$17*$E34/100</f>
        <v>0</v>
      </c>
      <c r="N34" s="13">
        <f>'[1]17'!AI$17*$E34/100</f>
        <v>0.00035000000000000005</v>
      </c>
      <c r="O34" s="13">
        <f>'[1]17'!AJ$17*$E34/100</f>
        <v>0.00035000000000000005</v>
      </c>
      <c r="P34" s="10">
        <f>'[1]17'!AP$17*$E34/100</f>
        <v>0</v>
      </c>
      <c r="Q34" s="11">
        <f>'[1]17'!AW$17*$E34/100</f>
        <v>0</v>
      </c>
      <c r="R34" s="11">
        <f>'[1]17'!AX$17*$E34/100</f>
        <v>0</v>
      </c>
    </row>
    <row r="35" spans="3:18" ht="13.5">
      <c r="C35" s="1">
        <v>3003</v>
      </c>
      <c r="D35" t="s">
        <v>52</v>
      </c>
      <c r="E35">
        <v>1.5</v>
      </c>
      <c r="F35" s="10">
        <f>'[1]3'!G$4*$E35/100</f>
        <v>5.76</v>
      </c>
      <c r="G35" s="11">
        <f>'[1]3'!I$4*$E35/100</f>
        <v>0</v>
      </c>
      <c r="H35" s="11">
        <f>'[1]3'!J$4*$E35/100</f>
        <v>0</v>
      </c>
      <c r="I35" s="11">
        <f>'[1]3'!K$4*$E35/100</f>
        <v>1.4880000000000002</v>
      </c>
      <c r="J35" s="10">
        <f>'[1]3'!M$4*$E35/100</f>
        <v>0.015</v>
      </c>
      <c r="K35" s="10">
        <f>'[1]3'!O$4*$E35/100</f>
        <v>0.015</v>
      </c>
      <c r="L35" s="11">
        <f>'[1]3'!R$4*$E35/100</f>
        <v>0</v>
      </c>
      <c r="M35" s="12">
        <f>'[1]3'!AA$4*$E35/100</f>
        <v>0</v>
      </c>
      <c r="N35" s="13">
        <f>'[1]3'!AI$4*$E35/100</f>
        <v>0</v>
      </c>
      <c r="O35" s="13">
        <f>'[1]3'!AJ$4*$E35/100</f>
        <v>0</v>
      </c>
      <c r="P35" s="10">
        <f>'[1]3'!AP$4*$E35/100</f>
        <v>0</v>
      </c>
      <c r="Q35" s="11">
        <f>'[1]3'!AW$4*$E35/100</f>
        <v>0</v>
      </c>
      <c r="R35" s="11">
        <f>'[1]3'!AX$4*$E35/100</f>
        <v>0</v>
      </c>
    </row>
    <row r="36" spans="4:18" ht="13.5">
      <c r="D36" t="s">
        <v>53</v>
      </c>
      <c r="E36">
        <f>SUM(E29:E35)</f>
        <v>73.3</v>
      </c>
      <c r="F36" s="10">
        <f aca="true" t="shared" si="2" ref="F36:R36">SUM(F29:F35)</f>
        <v>28.854</v>
      </c>
      <c r="G36" s="11">
        <f t="shared" si="2"/>
        <v>0.4888</v>
      </c>
      <c r="H36" s="11">
        <f t="shared" si="2"/>
        <v>0.06970000000000001</v>
      </c>
      <c r="I36" s="11">
        <f t="shared" si="2"/>
        <v>6.8995</v>
      </c>
      <c r="J36" s="10">
        <f t="shared" si="2"/>
        <v>418.882</v>
      </c>
      <c r="K36" s="10">
        <f t="shared" si="2"/>
        <v>17.477</v>
      </c>
      <c r="L36" s="11">
        <f t="shared" si="2"/>
        <v>0.20189999999999997</v>
      </c>
      <c r="M36" s="12">
        <f t="shared" si="2"/>
        <v>6.3</v>
      </c>
      <c r="N36" s="13">
        <f t="shared" si="2"/>
        <v>0.022660000000000003</v>
      </c>
      <c r="O36" s="13">
        <f t="shared" si="2"/>
        <v>0.007430000000000001</v>
      </c>
      <c r="P36" s="10">
        <f t="shared" si="2"/>
        <v>8.732000000000001</v>
      </c>
      <c r="Q36" s="11">
        <f t="shared" si="2"/>
        <v>1.1681</v>
      </c>
      <c r="R36" s="11">
        <f t="shared" si="2"/>
        <v>1.0366</v>
      </c>
    </row>
    <row r="37" spans="2:18" ht="13.5">
      <c r="B37" s="1" t="s">
        <v>54</v>
      </c>
      <c r="C37" s="1">
        <v>6086</v>
      </c>
      <c r="D37" t="s">
        <v>55</v>
      </c>
      <c r="E37">
        <v>20</v>
      </c>
      <c r="F37" s="10">
        <f>'[1]6'!G$91*$E37/100</f>
        <v>2.8</v>
      </c>
      <c r="G37" s="11">
        <f>'[1]6'!I$91*$E37/100</f>
        <v>0.3</v>
      </c>
      <c r="H37" s="11">
        <f>'[1]6'!J$91*$E37/100</f>
        <v>0.04</v>
      </c>
      <c r="I37" s="11">
        <f>'[1]6'!K$91*$E37/100</f>
        <v>0.48</v>
      </c>
      <c r="J37" s="10">
        <f>'[1]6'!M$91*$E37/100</f>
        <v>3</v>
      </c>
      <c r="K37" s="10">
        <f>'[1]6'!O$91*$E37/100</f>
        <v>34</v>
      </c>
      <c r="L37" s="11">
        <f>'[1]6'!R$91*$E37/100</f>
        <v>0.56</v>
      </c>
      <c r="M37" s="12">
        <f>'[1]6'!AA$91*$E37/100</f>
        <v>52</v>
      </c>
      <c r="N37" s="13">
        <f>'[1]6'!AI$91*$E37/100</f>
        <v>0.018</v>
      </c>
      <c r="O37" s="13">
        <f>'[1]6'!AJ$91*$E37/100</f>
        <v>0.026000000000000002</v>
      </c>
      <c r="P37" s="10">
        <f>'[1]6'!AP$91*$E37/100</f>
        <v>7.8</v>
      </c>
      <c r="Q37" s="11">
        <f>'[1]6'!AW$91*$E37/100</f>
        <v>0.38</v>
      </c>
      <c r="R37" s="11">
        <f>'[1]6'!AX$91*$E37/100</f>
        <v>0</v>
      </c>
    </row>
    <row r="38" spans="3:18" ht="13.5">
      <c r="C38" s="1">
        <v>6084</v>
      </c>
      <c r="D38" t="s">
        <v>56</v>
      </c>
      <c r="E38">
        <v>15</v>
      </c>
      <c r="F38" s="10">
        <f>'[1]6'!G$89*$E38/100</f>
        <v>9.75</v>
      </c>
      <c r="G38" s="11">
        <f>'[1]6'!I$89*$E38/100</f>
        <v>0.27</v>
      </c>
      <c r="H38" s="11">
        <f>'[1]6'!J$89*$E38/100</f>
        <v>0.015</v>
      </c>
      <c r="I38" s="11">
        <f>'[1]6'!K$89*$E38/100</f>
        <v>2.31</v>
      </c>
      <c r="J38" s="10">
        <f>'[1]6'!M$89*$E38/100</f>
        <v>2.7</v>
      </c>
      <c r="K38" s="10">
        <f>'[1]6'!O$89*$E38/100</f>
        <v>6.9</v>
      </c>
      <c r="L38" s="11">
        <f>'[1]6'!R$89*$E38/100</f>
        <v>0.105</v>
      </c>
      <c r="M38" s="12">
        <f>'[1]6'!AA$89*$E38/100</f>
        <v>0</v>
      </c>
      <c r="N38" s="13">
        <f>'[1]6'!AI$89*$E38/100</f>
        <v>0.0075</v>
      </c>
      <c r="O38" s="13">
        <f>'[1]6'!AJ$89*$E38/100</f>
        <v>0.006</v>
      </c>
      <c r="P38" s="10">
        <f>'[1]6'!AP$89*$E38/100</f>
        <v>0.45</v>
      </c>
      <c r="Q38" s="11">
        <f>'[1]6'!AW$89*$E38/100</f>
        <v>0.855</v>
      </c>
      <c r="R38" s="11">
        <f>'[1]6'!AX$89*$E38/100</f>
        <v>0</v>
      </c>
    </row>
    <row r="39" spans="3:18" ht="13.5">
      <c r="C39" s="1">
        <v>4040</v>
      </c>
      <c r="D39" t="s">
        <v>57</v>
      </c>
      <c r="E39">
        <v>5</v>
      </c>
      <c r="F39" s="10">
        <f>'[1]4'!G$45*$E39/100</f>
        <v>19.3</v>
      </c>
      <c r="G39" s="11">
        <f>'[1]4'!I$45*$E39/100</f>
        <v>0.93</v>
      </c>
      <c r="H39" s="11">
        <f>'[1]4'!J$45*$E39/100</f>
        <v>1.655</v>
      </c>
      <c r="I39" s="11">
        <f>'[1]4'!K$45*$E39/100</f>
        <v>0.125</v>
      </c>
      <c r="J39" s="10">
        <f>'[1]4'!M$45*$E39/100</f>
        <v>0.5</v>
      </c>
      <c r="K39" s="10">
        <f>'[1]4'!O$45*$E39/100</f>
        <v>15</v>
      </c>
      <c r="L39" s="11">
        <f>'[1]4'!R$45*$E39/100</f>
        <v>0.21</v>
      </c>
      <c r="M39" s="12">
        <f>'[1]4'!AA$45*$E39/100</f>
        <v>0</v>
      </c>
      <c r="N39" s="13">
        <f>'[1]4'!AI$45*$E39/100</f>
        <v>0.003</v>
      </c>
      <c r="O39" s="13">
        <f>'[1]4'!AJ$45*$E39/100</f>
        <v>0.0015</v>
      </c>
      <c r="P39" s="10">
        <f>'[1]4'!AP$45*$E39/100</f>
        <v>0</v>
      </c>
      <c r="Q39" s="11">
        <f>'[1]4'!AW$45*$E39/100</f>
        <v>0.055</v>
      </c>
      <c r="R39" s="11">
        <f>'[1]4'!AX$45*$E39/100</f>
        <v>0</v>
      </c>
    </row>
    <row r="40" spans="3:18" ht="13.5">
      <c r="C40" s="1">
        <v>17045</v>
      </c>
      <c r="D40" t="s">
        <v>58</v>
      </c>
      <c r="E40">
        <v>7</v>
      </c>
      <c r="F40" s="10">
        <f>'[1]17'!G$47*$E40/100</f>
        <v>13.44</v>
      </c>
      <c r="G40" s="11">
        <f>'[1]17'!I$47*$E40/100</f>
        <v>0.875</v>
      </c>
      <c r="H40" s="11">
        <f>'[1]17'!J$47*$E40/100</f>
        <v>0.42</v>
      </c>
      <c r="I40" s="11">
        <f>'[1]17'!K$47*$E40/100</f>
        <v>1.533</v>
      </c>
      <c r="J40" s="10">
        <f>'[1]17'!M$47*$E40/100</f>
        <v>343</v>
      </c>
      <c r="K40" s="10">
        <f>'[1]17'!O$47*$E40/100</f>
        <v>7</v>
      </c>
      <c r="L40" s="11">
        <f>'[1]17'!R$47*$E40/100</f>
        <v>0.28</v>
      </c>
      <c r="M40" s="12">
        <f>'[1]17'!AA$47*$E40/100</f>
        <v>0</v>
      </c>
      <c r="N40" s="13">
        <f>'[1]17'!AI$47*$E40/100</f>
        <v>0.0021</v>
      </c>
      <c r="O40" s="13">
        <f>'[1]17'!AJ$47*$E40/100</f>
        <v>0.007000000000000001</v>
      </c>
      <c r="P40" s="10">
        <f>'[1]17'!AP$47*$E40/100</f>
        <v>0</v>
      </c>
      <c r="Q40" s="11">
        <f>'[1]17'!AW$47*$E40/100</f>
        <v>0.343</v>
      </c>
      <c r="R40" s="11">
        <f>'[1]17'!AX$47*$E40/100</f>
        <v>0.868</v>
      </c>
    </row>
    <row r="41" spans="3:18" ht="13.5">
      <c r="C41" s="1">
        <v>17021</v>
      </c>
      <c r="D41" t="s">
        <v>44</v>
      </c>
      <c r="E41">
        <v>140</v>
      </c>
      <c r="F41" s="10">
        <f>'[1]17'!G$23*$E41/100</f>
        <v>2.8</v>
      </c>
      <c r="G41" s="11">
        <f>'[1]17'!I$23*$E41/100</f>
        <v>0.42</v>
      </c>
      <c r="H41" s="11">
        <f>'[1]17'!J$23*$E41/100</f>
        <v>0</v>
      </c>
      <c r="I41" s="11">
        <f>'[1]17'!K$23*$E41/100</f>
        <v>0.42</v>
      </c>
      <c r="J41" s="10">
        <f>'[1]17'!M$23*$E41/100</f>
        <v>47.6</v>
      </c>
      <c r="K41" s="10">
        <f>'[1]17'!O$23*$E41/100</f>
        <v>4.2</v>
      </c>
      <c r="L41" s="11">
        <f>'[1]17'!R$23*$E41/100</f>
        <v>0</v>
      </c>
      <c r="M41" s="12">
        <f>'[1]17'!AA$23*$E41/100</f>
        <v>0</v>
      </c>
      <c r="N41" s="13">
        <f>'[1]17'!AI$23*$E41/100</f>
        <v>0.014000000000000002</v>
      </c>
      <c r="O41" s="13">
        <f>'[1]17'!AJ$23*$E41/100</f>
        <v>0.014000000000000002</v>
      </c>
      <c r="P41" s="10">
        <f>'[1]17'!AP$23*$E41/100</f>
        <v>0</v>
      </c>
      <c r="Q41" s="11">
        <f>'[1]17'!AW$23*$E41/100</f>
        <v>0</v>
      </c>
      <c r="R41" s="11">
        <f>'[1]17'!AX$23*$E41/100</f>
        <v>0.14</v>
      </c>
    </row>
    <row r="42" spans="4:18" ht="13.5">
      <c r="D42" t="s">
        <v>59</v>
      </c>
      <c r="E42">
        <f>SUM(E37:E41)</f>
        <v>187</v>
      </c>
      <c r="F42" s="10">
        <f aca="true" t="shared" si="3" ref="F42:R42">SUM(F37:F41)</f>
        <v>48.089999999999996</v>
      </c>
      <c r="G42" s="11">
        <f t="shared" si="3"/>
        <v>2.795</v>
      </c>
      <c r="H42" s="11">
        <f t="shared" si="3"/>
        <v>2.13</v>
      </c>
      <c r="I42" s="11">
        <f t="shared" si="3"/>
        <v>4.868</v>
      </c>
      <c r="J42" s="10">
        <f t="shared" si="3"/>
        <v>396.8</v>
      </c>
      <c r="K42" s="10">
        <f t="shared" si="3"/>
        <v>67.1</v>
      </c>
      <c r="L42" s="11">
        <f t="shared" si="3"/>
        <v>1.155</v>
      </c>
      <c r="M42" s="12">
        <f t="shared" si="3"/>
        <v>52</v>
      </c>
      <c r="N42" s="13">
        <f t="shared" si="3"/>
        <v>0.0446</v>
      </c>
      <c r="O42" s="13">
        <f t="shared" si="3"/>
        <v>0.05450000000000001</v>
      </c>
      <c r="P42" s="10">
        <f t="shared" si="3"/>
        <v>8.25</v>
      </c>
      <c r="Q42" s="11">
        <f t="shared" si="3"/>
        <v>1.6329999999999998</v>
      </c>
      <c r="R42" s="11">
        <f t="shared" si="3"/>
        <v>1.008</v>
      </c>
    </row>
    <row r="43" spans="2:18" ht="13.5">
      <c r="B43" s="1" t="s">
        <v>60</v>
      </c>
      <c r="C43" s="1">
        <v>6048</v>
      </c>
      <c r="D43" t="s">
        <v>61</v>
      </c>
      <c r="E43">
        <v>40</v>
      </c>
      <c r="F43" s="10">
        <f>'[1]6'!G$53*$E43/100</f>
        <v>36.4</v>
      </c>
      <c r="G43" s="11">
        <f>'[1]6'!I$53*$E43/100</f>
        <v>0.76</v>
      </c>
      <c r="H43" s="11">
        <f>'[1]6'!J$53*$E43/100</f>
        <v>0.12</v>
      </c>
      <c r="I43" s="11">
        <f>'[1]6'!K$53*$E43/100</f>
        <v>8.24</v>
      </c>
      <c r="J43" s="10">
        <f>'[1]6'!M$53*$E43/100</f>
        <v>0.4</v>
      </c>
      <c r="K43" s="10">
        <f>'[1]6'!O$53*$E43/100</f>
        <v>6</v>
      </c>
      <c r="L43" s="11">
        <f>'[1]6'!R$53*$E43/100</f>
        <v>0.2</v>
      </c>
      <c r="M43" s="12">
        <f>'[1]6'!AA$53*$E43/100</f>
        <v>132</v>
      </c>
      <c r="N43" s="13">
        <f>'[1]6'!AI$53*$E43/100</f>
        <v>0.028000000000000004</v>
      </c>
      <c r="O43" s="13">
        <f>'[1]6'!AJ$53*$E43/100</f>
        <v>0.036</v>
      </c>
      <c r="P43" s="10">
        <f>'[1]6'!AP$53*$E43/100</f>
        <v>17.2</v>
      </c>
      <c r="Q43" s="11">
        <f>'[1]6'!AW$53*$E43/100</f>
        <v>1.4</v>
      </c>
      <c r="R43" s="11">
        <f>'[1]6'!AX$53*$E43/100</f>
        <v>0</v>
      </c>
    </row>
    <row r="44" spans="3:18" ht="13.5">
      <c r="C44" s="1">
        <v>13003</v>
      </c>
      <c r="D44" t="s">
        <v>62</v>
      </c>
      <c r="E44">
        <v>90</v>
      </c>
      <c r="F44" s="10">
        <f>'[1]13'!G$4*$E44/100</f>
        <v>60.3</v>
      </c>
      <c r="G44" s="11">
        <f>'[1]13'!I$4*$E44/100</f>
        <v>2.97</v>
      </c>
      <c r="H44" s="11">
        <f>'[1]13'!J$4*$E44/100</f>
        <v>3.42</v>
      </c>
      <c r="I44" s="11">
        <f>'[1]13'!K$4*$E44/100</f>
        <v>4.32</v>
      </c>
      <c r="J44" s="10">
        <f>'[1]13'!M$4*$E44/100</f>
        <v>36.9</v>
      </c>
      <c r="K44" s="10">
        <f>'[1]13'!O$4*$E44/100</f>
        <v>99</v>
      </c>
      <c r="L44" s="11">
        <f>'[1]13'!R$4*$E44/100</f>
        <v>0.018000000000000002</v>
      </c>
      <c r="M44" s="12">
        <f>'[1]13'!AA$4*$E44/100</f>
        <v>34.2</v>
      </c>
      <c r="N44" s="13">
        <f>'[1]13'!AI$4*$E44/100</f>
        <v>0.036000000000000004</v>
      </c>
      <c r="O44" s="13">
        <f>'[1]13'!AJ$4*$E44/100</f>
        <v>0.135</v>
      </c>
      <c r="P44" s="10">
        <f>'[1]13'!AP$4*$E44/100</f>
        <v>0.9</v>
      </c>
      <c r="Q44" s="11">
        <f>'[1]13'!AW$4*$E44/100</f>
        <v>0</v>
      </c>
      <c r="R44" s="11">
        <f>'[1]13'!AX$4*$E44/100</f>
        <v>0.09</v>
      </c>
    </row>
    <row r="45" spans="3:18" ht="13.5">
      <c r="C45" s="1">
        <v>3003</v>
      </c>
      <c r="D45" t="s">
        <v>52</v>
      </c>
      <c r="E45">
        <v>5</v>
      </c>
      <c r="F45" s="10">
        <f>'[1]3'!G$4*$E45/100</f>
        <v>19.2</v>
      </c>
      <c r="G45" s="11">
        <f>'[1]3'!I$4*$E45/100</f>
        <v>0</v>
      </c>
      <c r="H45" s="11">
        <f>'[1]3'!J$4*$E45/100</f>
        <v>0</v>
      </c>
      <c r="I45" s="11">
        <f>'[1]3'!K$4*$E45/100</f>
        <v>4.96</v>
      </c>
      <c r="J45" s="10">
        <f>'[1]3'!M$4*$E45/100</f>
        <v>0.05</v>
      </c>
      <c r="K45" s="10">
        <f>'[1]3'!O$4*$E45/100</f>
        <v>0.05</v>
      </c>
      <c r="L45" s="11">
        <f>'[1]3'!R$4*$E45/100</f>
        <v>0</v>
      </c>
      <c r="M45" s="12">
        <f>'[1]3'!AA$4*$E45/100</f>
        <v>0</v>
      </c>
      <c r="N45" s="13">
        <f>'[1]3'!AI$4*$E45/100</f>
        <v>0</v>
      </c>
      <c r="O45" s="13">
        <f>'[1]3'!AJ$4*$E45/100</f>
        <v>0</v>
      </c>
      <c r="P45" s="10">
        <f>'[1]3'!AP$4*$E45/100</f>
        <v>0</v>
      </c>
      <c r="Q45" s="11">
        <f>'[1]3'!AW$4*$E45/100</f>
        <v>0</v>
      </c>
      <c r="R45" s="11">
        <f>'[1]3'!AX$4*$E45/100</f>
        <v>0</v>
      </c>
    </row>
    <row r="46" spans="3:18" ht="13.5">
      <c r="C46" s="1">
        <v>11198</v>
      </c>
      <c r="D46" t="s">
        <v>63</v>
      </c>
      <c r="E46">
        <v>1</v>
      </c>
      <c r="F46" s="10">
        <f>'[1]11'!G$199*$E46/100</f>
        <v>3.44</v>
      </c>
      <c r="G46" s="11">
        <f>'[1]11'!I$199*$E46/100</f>
        <v>0.8759999999999999</v>
      </c>
      <c r="H46" s="11">
        <f>'[1]11'!J$199*$E46/100</f>
        <v>0.003</v>
      </c>
      <c r="I46" s="11">
        <f>'[1]11'!K$199*$E46/100</f>
        <v>0</v>
      </c>
      <c r="J46" s="10">
        <f>'[1]11'!M$199*$E46/100</f>
        <v>2.6</v>
      </c>
      <c r="K46" s="10">
        <f>'[1]11'!O$199*$E46/100</f>
        <v>0.16</v>
      </c>
      <c r="L46" s="11">
        <f>'[1]11'!R$199*$E46/100</f>
        <v>0.006999999999999999</v>
      </c>
      <c r="M46" s="12">
        <f>'[1]11'!AA$199*$E46/100</f>
        <v>0</v>
      </c>
      <c r="N46" s="13">
        <f>'[1]11'!AI$199*$E46/100</f>
        <v>0</v>
      </c>
      <c r="O46" s="13">
        <f>'[1]11'!AJ$199*$E46/100</f>
        <v>0</v>
      </c>
      <c r="P46" s="10">
        <f>'[1]11'!AP$199*$E46/100</f>
        <v>0</v>
      </c>
      <c r="Q46" s="11">
        <f>'[1]11'!AW$199*$E46/100</f>
        <v>0</v>
      </c>
      <c r="R46" s="11">
        <f>'[1]11'!AX$199*$E46/100</f>
        <v>0.006999999999999999</v>
      </c>
    </row>
    <row r="47" spans="4:5" ht="13.5">
      <c r="D47" t="s">
        <v>26</v>
      </c>
      <c r="E47">
        <v>5</v>
      </c>
    </row>
    <row r="48" spans="3:18" ht="13.5">
      <c r="C48" s="1">
        <v>13014</v>
      </c>
      <c r="D48" t="s">
        <v>64</v>
      </c>
      <c r="E48">
        <v>2</v>
      </c>
      <c r="F48" s="10">
        <f>'[1]13'!G$15*$E48/100</f>
        <v>8.66</v>
      </c>
      <c r="G48" s="11">
        <f>'[1]13'!I$15*$E48/100</f>
        <v>0.04</v>
      </c>
      <c r="H48" s="11">
        <f>'[1]13'!J$15*$E48/100</f>
        <v>0.9</v>
      </c>
      <c r="I48" s="11">
        <f>'[1]13'!K$15*$E48/100</f>
        <v>0.062</v>
      </c>
      <c r="J48" s="10">
        <f>'[1]13'!M$15*$E48/100</f>
        <v>0.54</v>
      </c>
      <c r="K48" s="10">
        <f>'[1]13'!O$15*$E48/100</f>
        <v>1.2</v>
      </c>
      <c r="L48" s="11">
        <f>'[1]13'!R$15*$E48/100</f>
        <v>0.002</v>
      </c>
      <c r="M48" s="12">
        <f>'[1]13'!AA$15*$E48/100</f>
        <v>7.8</v>
      </c>
      <c r="N48" s="13">
        <f>'[1]13'!AI$15*$E48/100</f>
        <v>0.0004</v>
      </c>
      <c r="O48" s="13">
        <f>'[1]13'!AJ$15*$E48/100</f>
        <v>0.0018</v>
      </c>
      <c r="P48" s="10">
        <f>'[1]13'!AP$15*$E48/100</f>
        <v>0</v>
      </c>
      <c r="Q48" s="11">
        <f>'[1]13'!AW$15*$E48/100</f>
        <v>0</v>
      </c>
      <c r="R48" s="11">
        <f>'[1]13'!AX$15*$E48/100</f>
        <v>0.002</v>
      </c>
    </row>
    <row r="49" spans="3:18" ht="13.5">
      <c r="C49" s="1">
        <v>3005</v>
      </c>
      <c r="D49" t="s">
        <v>65</v>
      </c>
      <c r="E49">
        <v>0.2</v>
      </c>
      <c r="F49" s="10">
        <f>'[1]3'!G$6*$E49/100</f>
        <v>0.774</v>
      </c>
      <c r="G49" s="11">
        <f>'[1]3'!I$6*$E49/100</f>
        <v>0</v>
      </c>
      <c r="H49" s="11">
        <f>'[1]3'!J$6*$E49/100</f>
        <v>0</v>
      </c>
      <c r="I49" s="11">
        <f>'[1]3'!K$6*$E49/100</f>
        <v>0.2</v>
      </c>
      <c r="J49" s="10">
        <f>'[1]3'!M$6*$E49/100</f>
        <v>0</v>
      </c>
      <c r="K49" s="10">
        <f>'[1]3'!O$6*$E49/100</f>
        <v>0</v>
      </c>
      <c r="L49" s="11">
        <f>'[1]3'!R$6*$E49/100</f>
        <v>0</v>
      </c>
      <c r="M49" s="12">
        <f>'[1]3'!AA$6*$E49/100</f>
        <v>0</v>
      </c>
      <c r="N49" s="13">
        <f>'[1]3'!AI$6*$E49/100</f>
        <v>0</v>
      </c>
      <c r="O49" s="13">
        <f>'[1]3'!AJ$6*$E49/100</f>
        <v>0</v>
      </c>
      <c r="P49" s="10">
        <f>'[1]3'!AP$6*$E49/100</f>
        <v>0</v>
      </c>
      <c r="Q49" s="11">
        <f>'[1]3'!AW$6*$E49/100</f>
        <v>0</v>
      </c>
      <c r="R49" s="11">
        <f>'[1]3'!AX$6*$E49/100</f>
        <v>0</v>
      </c>
    </row>
    <row r="50" spans="3:18" ht="13.5">
      <c r="C50" s="1">
        <v>5012</v>
      </c>
      <c r="D50" t="s">
        <v>66</v>
      </c>
      <c r="E50">
        <v>8</v>
      </c>
      <c r="F50" s="10">
        <f>'[1]5'!G$14*$E50/100</f>
        <v>19.04</v>
      </c>
      <c r="G50" s="11">
        <f>'[1]5'!I$14*$E50/100</f>
        <v>0.14400000000000002</v>
      </c>
      <c r="H50" s="11">
        <f>'[1]5'!J$14*$E50/100</f>
        <v>0.032</v>
      </c>
      <c r="I50" s="11">
        <f>'[1]5'!K$14*$E50/100</f>
        <v>4.544</v>
      </c>
      <c r="J50" s="10">
        <f>'[1]5'!M$14*$E50/100</f>
        <v>0.56</v>
      </c>
      <c r="K50" s="10">
        <f>'[1]5'!O$14*$E50/100</f>
        <v>0.64</v>
      </c>
      <c r="L50" s="11">
        <f>'[1]5'!R$14*$E50/100</f>
        <v>0.048</v>
      </c>
      <c r="M50" s="12">
        <f>'[1]5'!AA$14*$E50/100</f>
        <v>0.24</v>
      </c>
      <c r="N50" s="13">
        <f>'[1]5'!AI$14*$E50/100</f>
        <v>0.005600000000000001</v>
      </c>
      <c r="O50" s="13">
        <f>'[1]5'!AJ$14*$E50/100</f>
        <v>0.0024</v>
      </c>
      <c r="P50" s="10">
        <f>'[1]5'!AP$14*$E50/100</f>
        <v>0</v>
      </c>
      <c r="Q50" s="11">
        <f>'[1]5'!AW$14*$E50/100</f>
        <v>0.22399999999999998</v>
      </c>
      <c r="R50" s="11">
        <f>'[1]5'!AX$14*$E50/100</f>
        <v>0</v>
      </c>
    </row>
    <row r="51" spans="4:5" ht="13.5">
      <c r="D51" t="s">
        <v>67</v>
      </c>
      <c r="E51">
        <v>0.5</v>
      </c>
    </row>
    <row r="52" spans="4:18" ht="13.5">
      <c r="D52" t="s">
        <v>68</v>
      </c>
      <c r="E52">
        <f>SUM(E43:E50)</f>
        <v>151.2</v>
      </c>
      <c r="F52" s="10">
        <f aca="true" t="shared" si="4" ref="F52:R52">SUM(F43:F50)</f>
        <v>147.81399999999996</v>
      </c>
      <c r="G52" s="11">
        <f t="shared" si="4"/>
        <v>4.79</v>
      </c>
      <c r="H52" s="11">
        <f t="shared" si="4"/>
        <v>4.4750000000000005</v>
      </c>
      <c r="I52" s="11">
        <f t="shared" si="4"/>
        <v>22.326</v>
      </c>
      <c r="J52" s="10">
        <f t="shared" si="4"/>
        <v>41.05</v>
      </c>
      <c r="K52" s="10">
        <f t="shared" si="4"/>
        <v>107.05</v>
      </c>
      <c r="L52" s="11">
        <f t="shared" si="4"/>
        <v>0.275</v>
      </c>
      <c r="M52" s="12">
        <f t="shared" si="4"/>
        <v>174.24</v>
      </c>
      <c r="N52" s="13">
        <f t="shared" si="4"/>
        <v>0.07</v>
      </c>
      <c r="O52" s="13">
        <f t="shared" si="4"/>
        <v>0.17520000000000002</v>
      </c>
      <c r="P52" s="10">
        <f t="shared" si="4"/>
        <v>18.099999999999998</v>
      </c>
      <c r="Q52" s="11">
        <f t="shared" si="4"/>
        <v>1.6239999999999999</v>
      </c>
      <c r="R52" s="11">
        <f t="shared" si="4"/>
        <v>0.099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2008-09-03T09:30:58Z</dcterms:created>
  <dcterms:modified xsi:type="dcterms:W3CDTF">2008-09-03T09:31:46Z</dcterms:modified>
  <cp:category/>
  <cp:version/>
  <cp:contentType/>
  <cp:contentStatus/>
</cp:coreProperties>
</file>