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95" windowHeight="5505" activeTab="0"/>
  </bookViews>
  <sheets>
    <sheet name="071205 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kyusyoku</author>
  </authors>
  <commentList>
    <comment ref="B2" authorId="0">
      <text>
        <r>
          <rPr>
            <sz val="9"/>
            <rFont val="ＭＳ Ｐゴシック"/>
            <family val="3"/>
          </rPr>
          <t xml:space="preserve"> エクセル栄養君
　この食品コード列と同じ列に五訂増補食品コードを入力します。食品コードおよび他の項目名を変更すると、計算が正しくできません。また異なる列に複数の項目表示はできません。
　穀類の群番号は 1 ですが、先頭に 0 を付けて 01 と入力して下さい。他の食品群番号あるいは、小分類番号の先頭の 0 は省略できます。</t>
        </r>
      </text>
    </comment>
  </commentList>
</comments>
</file>

<file path=xl/sharedStrings.xml><?xml version="1.0" encoding="utf-8"?>
<sst xmlns="http://schemas.openxmlformats.org/spreadsheetml/2006/main" count="83" uniqueCount="69">
  <si>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食品コード]</t>
    </r>
  </si>
  <si>
    <r>
      <t>　[　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食品名　]</t>
    </r>
  </si>
  <si>
    <r>
      <t>[</t>
    </r>
    <r>
      <rPr>
        <vertAlign val="superscript"/>
        <sz val="10"/>
        <color indexed="10"/>
        <rFont val="ＭＳ Ｐ明朝"/>
        <family val="1"/>
      </rPr>
      <t>5A</t>
    </r>
    <r>
      <rPr>
        <sz val="11"/>
        <color theme="1"/>
        <rFont val="Calibri"/>
        <family val="3"/>
      </rPr>
      <t>重量]</t>
    </r>
  </si>
  <si>
    <r>
      <t>02.</t>
    </r>
    <r>
      <rPr>
        <vertAlign val="superscript"/>
        <sz val="10"/>
        <color indexed="12"/>
        <rFont val="ＭＳ Ｐ明朝"/>
        <family val="1"/>
      </rPr>
      <t>A</t>
    </r>
    <r>
      <rPr>
        <sz val="11"/>
        <color theme="1"/>
        <rFont val="Calibri"/>
        <family val="3"/>
      </rPr>
      <t>エネルギー</t>
    </r>
  </si>
  <si>
    <r>
      <t>04.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たんぱく質</t>
    </r>
  </si>
  <si>
    <r>
      <t>05.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脂質</t>
    </r>
  </si>
  <si>
    <r>
      <t>06.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炭水化物</t>
    </r>
  </si>
  <si>
    <r>
      <t>08.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ナトリウム</t>
    </r>
  </si>
  <si>
    <r>
      <t>10.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カルシウム</t>
    </r>
  </si>
  <si>
    <r>
      <t>13.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鉄</t>
    </r>
  </si>
  <si>
    <r>
      <t>22.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レチノール当量</t>
    </r>
  </si>
  <si>
    <r>
      <t>30.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ビタミンＢ１</t>
    </r>
  </si>
  <si>
    <r>
      <t>31.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ビタミンＢ2</t>
    </r>
  </si>
  <si>
    <r>
      <t>37.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ビタミンＣ</t>
    </r>
  </si>
  <si>
    <r>
      <t>44.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食物繊維総量</t>
    </r>
  </si>
  <si>
    <r>
      <t>45.</t>
    </r>
    <r>
      <rPr>
        <vertAlign val="superscript"/>
        <sz val="10"/>
        <color indexed="12"/>
        <rFont val="ＭＳ Ｐ明朝"/>
        <family val="1"/>
      </rPr>
      <t>A</t>
    </r>
    <r>
      <rPr>
        <sz val="9"/>
        <color indexed="8"/>
        <rFont val="ＭＳ Ｐゴシック"/>
        <family val="3"/>
      </rPr>
      <t>食塩</t>
    </r>
  </si>
  <si>
    <t>（入力列）</t>
  </si>
  <si>
    <t xml:space="preserve">  </t>
  </si>
  <si>
    <t>（ｇ）</t>
  </si>
  <si>
    <t>ｋｃａｌ</t>
  </si>
  <si>
    <t>g</t>
  </si>
  <si>
    <t>mg</t>
  </si>
  <si>
    <t>μg</t>
  </si>
  <si>
    <t>甘辛ドライカレー</t>
  </si>
  <si>
    <t>米・精白米（水稲）</t>
  </si>
  <si>
    <t>大麦・押麦</t>
  </si>
  <si>
    <t>水</t>
  </si>
  <si>
    <t>調合油</t>
  </si>
  <si>
    <t>有塩バター</t>
  </si>
  <si>
    <t>にんにく・りん茎-生</t>
  </si>
  <si>
    <t>たまねぎ・りん茎-生</t>
  </si>
  <si>
    <t>にんじん・根、皮むき-生</t>
  </si>
  <si>
    <t>豚・ひき肉-生</t>
  </si>
  <si>
    <t>マッシュルーム・水煮缶詰</t>
  </si>
  <si>
    <t>グリーンピース-冷凍</t>
  </si>
  <si>
    <t>カレー粉</t>
  </si>
  <si>
    <t>トマト加工品・ケチャップ</t>
  </si>
  <si>
    <t>りんご-生</t>
  </si>
  <si>
    <t>はちみつ</t>
  </si>
  <si>
    <t>食塩</t>
  </si>
  <si>
    <t>こしょう・混合、粉</t>
  </si>
  <si>
    <t>Σ合計(4-20)</t>
  </si>
  <si>
    <t>まめまめサラダ</t>
  </si>
  <si>
    <t>ひよこまめ-ゆで</t>
  </si>
  <si>
    <t>えだまめ-冷凍</t>
  </si>
  <si>
    <t>ﾄﾏﾄ-生</t>
  </si>
  <si>
    <t>きゅうり-生</t>
  </si>
  <si>
    <t>レタス-生</t>
  </si>
  <si>
    <t>プロセスチーズ</t>
  </si>
  <si>
    <t>穀物酢</t>
  </si>
  <si>
    <t>こいくちしょうゆ</t>
  </si>
  <si>
    <t>車糖・上白糖</t>
  </si>
  <si>
    <t>レモン・果汁-生</t>
  </si>
  <si>
    <t>Σ合計(22-34)</t>
  </si>
  <si>
    <t>鉄分たっぷりあさりのスープ</t>
  </si>
  <si>
    <t>あさり・缶詰・水煮</t>
  </si>
  <si>
    <t>キャベツ-生</t>
  </si>
  <si>
    <t>赤ピーマン-生</t>
  </si>
  <si>
    <t>固形コンソメ</t>
  </si>
  <si>
    <t>Σ合計(36-40)</t>
  </si>
  <si>
    <t>つぶつぶいちごラッシー</t>
  </si>
  <si>
    <t>ヨーグルト・全脂無糖</t>
  </si>
  <si>
    <t>加工乳・低脂肪</t>
  </si>
  <si>
    <t>いちご・ジャム・高糖度</t>
  </si>
  <si>
    <t>いちご-生</t>
  </si>
  <si>
    <t>ミント</t>
  </si>
  <si>
    <t>Σ合計(43-46)</t>
  </si>
  <si>
    <t>Σ合計(4-46)</t>
  </si>
  <si>
    <t>Σ合計(4-44)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</si>
</sst>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vertAlign val="superscript"/>
      <sz val="10"/>
      <color indexed="10"/>
      <name val="ＭＳ Ｐ明朝"/>
      <family val="1"/>
    </font>
    <font>
      <vertAlign val="superscript"/>
      <sz val="10"/>
      <color indexed="12"/>
      <name val="ＭＳ Ｐ明朝"/>
      <family val="1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/>
      <protection/>
    </xf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4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176" fontId="22" fillId="0" borderId="0" xfId="60" applyNumberFormat="1">
      <alignment/>
      <protection/>
    </xf>
    <xf numFmtId="177" fontId="22" fillId="0" borderId="0" xfId="60" applyNumberFormat="1">
      <alignment/>
      <protection/>
    </xf>
    <xf numFmtId="178" fontId="22" fillId="0" borderId="0" xfId="60" applyNumberFormat="1">
      <alignment/>
      <protection/>
    </xf>
    <xf numFmtId="179" fontId="22" fillId="0" borderId="0" xfId="60" applyNumberForma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E5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4.5EX00&#26628;&#39178;&#21531;&#65301;&#35330;\eiyosys\E55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書式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</sheetNames>
    <sheetDataSet>
      <sheetData sheetId="1">
        <row r="7">
          <cell r="G7">
            <v>340</v>
          </cell>
          <cell r="I7">
            <v>6.2</v>
          </cell>
          <cell r="J7">
            <v>1.3</v>
          </cell>
          <cell r="K7">
            <v>77.8</v>
          </cell>
          <cell r="M7">
            <v>2</v>
          </cell>
          <cell r="O7">
            <v>17</v>
          </cell>
          <cell r="R7">
            <v>1</v>
          </cell>
          <cell r="AA7">
            <v>0</v>
          </cell>
          <cell r="AI7">
            <v>0.06</v>
          </cell>
          <cell r="AJ7">
            <v>0.04</v>
          </cell>
          <cell r="AP7">
            <v>0</v>
          </cell>
          <cell r="AW7">
            <v>9.6</v>
          </cell>
          <cell r="AX7">
            <v>0</v>
          </cell>
        </row>
        <row r="79">
          <cell r="G79">
            <v>356</v>
          </cell>
          <cell r="I79">
            <v>6.1</v>
          </cell>
          <cell r="J79">
            <v>0.9</v>
          </cell>
          <cell r="K79">
            <v>77.1</v>
          </cell>
          <cell r="M79">
            <v>1</v>
          </cell>
          <cell r="O79">
            <v>5</v>
          </cell>
          <cell r="R79">
            <v>0.8</v>
          </cell>
          <cell r="AA79">
            <v>0</v>
          </cell>
          <cell r="AI79">
            <v>0.08</v>
          </cell>
          <cell r="AJ79">
            <v>0.02</v>
          </cell>
          <cell r="AP79">
            <v>0</v>
          </cell>
          <cell r="AW79">
            <v>0.5</v>
          </cell>
          <cell r="AX79">
            <v>0</v>
          </cell>
        </row>
      </sheetData>
      <sheetData sheetId="3">
        <row r="4">
          <cell r="G4">
            <v>384</v>
          </cell>
          <cell r="I4">
            <v>0</v>
          </cell>
          <cell r="J4">
            <v>0</v>
          </cell>
          <cell r="K4">
            <v>99.2</v>
          </cell>
          <cell r="M4">
            <v>1</v>
          </cell>
          <cell r="O4">
            <v>1</v>
          </cell>
          <cell r="R4">
            <v>0</v>
          </cell>
          <cell r="AA4">
            <v>0</v>
          </cell>
          <cell r="AI4">
            <v>0</v>
          </cell>
          <cell r="AJ4">
            <v>0</v>
          </cell>
          <cell r="AP4">
            <v>0</v>
          </cell>
          <cell r="AW4">
            <v>0</v>
          </cell>
          <cell r="AX4">
            <v>0</v>
          </cell>
        </row>
        <row r="23">
          <cell r="G23">
            <v>294</v>
          </cell>
          <cell r="I23">
            <v>0.2</v>
          </cell>
          <cell r="J23">
            <v>0</v>
          </cell>
          <cell r="K23">
            <v>79.7</v>
          </cell>
          <cell r="M23">
            <v>7</v>
          </cell>
          <cell r="O23">
            <v>2</v>
          </cell>
          <cell r="R23">
            <v>0.8</v>
          </cell>
          <cell r="AA23">
            <v>0</v>
          </cell>
          <cell r="AI23">
            <v>0.01</v>
          </cell>
          <cell r="AJ23">
            <v>0.01</v>
          </cell>
          <cell r="AP23">
            <v>3</v>
          </cell>
          <cell r="AW23">
            <v>0</v>
          </cell>
          <cell r="AX23">
            <v>0</v>
          </cell>
        </row>
      </sheetData>
      <sheetData sheetId="4">
        <row r="72">
          <cell r="G72">
            <v>171</v>
          </cell>
          <cell r="I72">
            <v>9.5</v>
          </cell>
          <cell r="J72">
            <v>2.5</v>
          </cell>
          <cell r="K72">
            <v>27.4</v>
          </cell>
          <cell r="M72">
            <v>5</v>
          </cell>
          <cell r="O72">
            <v>45</v>
          </cell>
          <cell r="R72">
            <v>1.2</v>
          </cell>
          <cell r="AA72">
            <v>1</v>
          </cell>
          <cell r="AI72">
            <v>0.16</v>
          </cell>
          <cell r="AJ72">
            <v>0.07</v>
          </cell>
          <cell r="AP72">
            <v>0</v>
          </cell>
          <cell r="AW72">
            <v>11.6</v>
          </cell>
          <cell r="AX72">
            <v>0</v>
          </cell>
        </row>
      </sheetData>
      <sheetData sheetId="6">
        <row r="19">
          <cell r="G19">
            <v>159</v>
          </cell>
          <cell r="I19">
            <v>13</v>
          </cell>
          <cell r="J19">
            <v>7.6</v>
          </cell>
          <cell r="K19">
            <v>10.6</v>
          </cell>
          <cell r="M19">
            <v>5</v>
          </cell>
          <cell r="O19">
            <v>76</v>
          </cell>
          <cell r="R19">
            <v>2.5</v>
          </cell>
          <cell r="AA19">
            <v>15</v>
          </cell>
          <cell r="AI19">
            <v>0.28</v>
          </cell>
          <cell r="AJ19">
            <v>0.13</v>
          </cell>
          <cell r="AP19">
            <v>27</v>
          </cell>
          <cell r="AW19">
            <v>7.3</v>
          </cell>
          <cell r="AX19">
            <v>0</v>
          </cell>
        </row>
        <row r="28">
          <cell r="G28">
            <v>98</v>
          </cell>
          <cell r="I28">
            <v>5.6</v>
          </cell>
          <cell r="J28">
            <v>0.7</v>
          </cell>
          <cell r="K28">
            <v>17.2</v>
          </cell>
          <cell r="M28">
            <v>88</v>
          </cell>
          <cell r="O28">
            <v>26</v>
          </cell>
          <cell r="R28">
            <v>1.8</v>
          </cell>
          <cell r="AA28">
            <v>43</v>
          </cell>
          <cell r="AI28">
            <v>0.33</v>
          </cell>
          <cell r="AJ28">
            <v>0.13</v>
          </cell>
          <cell r="AP28">
            <v>23</v>
          </cell>
          <cell r="AW28">
            <v>5.9</v>
          </cell>
          <cell r="AX28">
            <v>0.2</v>
          </cell>
        </row>
        <row r="66">
          <cell r="G66">
            <v>23</v>
          </cell>
          <cell r="I66">
            <v>1.3</v>
          </cell>
          <cell r="J66">
            <v>0.2</v>
          </cell>
          <cell r="K66">
            <v>5.2</v>
          </cell>
          <cell r="M66">
            <v>5</v>
          </cell>
          <cell r="O66">
            <v>43</v>
          </cell>
          <cell r="R66">
            <v>0.3</v>
          </cell>
          <cell r="AA66">
            <v>4</v>
          </cell>
          <cell r="AI66">
            <v>0.04</v>
          </cell>
          <cell r="AJ66">
            <v>0.03</v>
          </cell>
          <cell r="AP66">
            <v>41</v>
          </cell>
          <cell r="AW66">
            <v>1.8</v>
          </cell>
          <cell r="AX66">
            <v>0</v>
          </cell>
        </row>
        <row r="70">
          <cell r="G70">
            <v>14</v>
          </cell>
          <cell r="I70">
            <v>1</v>
          </cell>
          <cell r="J70">
            <v>0.1</v>
          </cell>
          <cell r="K70">
            <v>3</v>
          </cell>
          <cell r="M70">
            <v>1</v>
          </cell>
          <cell r="O70">
            <v>26</v>
          </cell>
          <cell r="R70">
            <v>0.3</v>
          </cell>
          <cell r="AA70">
            <v>28</v>
          </cell>
          <cell r="AI70">
            <v>0.03</v>
          </cell>
          <cell r="AJ70">
            <v>0.03</v>
          </cell>
          <cell r="AP70">
            <v>14</v>
          </cell>
          <cell r="AW70">
            <v>1.1</v>
          </cell>
          <cell r="AX70">
            <v>0</v>
          </cell>
        </row>
        <row r="163">
          <cell r="G163">
            <v>37</v>
          </cell>
          <cell r="I163">
            <v>1</v>
          </cell>
          <cell r="J163">
            <v>0.1</v>
          </cell>
          <cell r="K163">
            <v>8.8</v>
          </cell>
          <cell r="M163">
            <v>2</v>
          </cell>
          <cell r="O163">
            <v>21</v>
          </cell>
          <cell r="R163">
            <v>0.2</v>
          </cell>
          <cell r="AA163">
            <v>0</v>
          </cell>
          <cell r="AI163">
            <v>0.03</v>
          </cell>
          <cell r="AJ163">
            <v>0.01</v>
          </cell>
          <cell r="AP163">
            <v>8</v>
          </cell>
          <cell r="AW163">
            <v>1.6</v>
          </cell>
          <cell r="AX163">
            <v>0</v>
          </cell>
        </row>
        <row r="194">
          <cell r="G194">
            <v>19</v>
          </cell>
          <cell r="I194">
            <v>0.7</v>
          </cell>
          <cell r="J194">
            <v>0.1</v>
          </cell>
          <cell r="K194">
            <v>4.7</v>
          </cell>
          <cell r="M194">
            <v>3</v>
          </cell>
          <cell r="O194">
            <v>7</v>
          </cell>
          <cell r="R194">
            <v>0.2</v>
          </cell>
          <cell r="AA194">
            <v>45</v>
          </cell>
          <cell r="AI194">
            <v>0.05</v>
          </cell>
          <cell r="AJ194">
            <v>0.02</v>
          </cell>
          <cell r="AP194">
            <v>15</v>
          </cell>
          <cell r="AW194">
            <v>1</v>
          </cell>
          <cell r="AX194">
            <v>0</v>
          </cell>
        </row>
        <row r="230">
          <cell r="G230">
            <v>37</v>
          </cell>
          <cell r="I230">
            <v>0.6</v>
          </cell>
          <cell r="J230">
            <v>0.1</v>
          </cell>
          <cell r="K230">
            <v>9</v>
          </cell>
          <cell r="M230">
            <v>25</v>
          </cell>
          <cell r="O230">
            <v>27</v>
          </cell>
          <cell r="R230">
            <v>0.2</v>
          </cell>
          <cell r="AA230">
            <v>680</v>
          </cell>
          <cell r="AI230">
            <v>0.04</v>
          </cell>
          <cell r="AJ230">
            <v>0.04</v>
          </cell>
          <cell r="AP230">
            <v>4</v>
          </cell>
          <cell r="AW230">
            <v>2.5</v>
          </cell>
          <cell r="AX230">
            <v>0.1</v>
          </cell>
        </row>
        <row r="239">
          <cell r="G239">
            <v>134</v>
          </cell>
          <cell r="I239">
            <v>6</v>
          </cell>
          <cell r="J239">
            <v>1.3</v>
          </cell>
          <cell r="K239">
            <v>26.3</v>
          </cell>
          <cell r="M239">
            <v>9</v>
          </cell>
          <cell r="O239">
            <v>14</v>
          </cell>
          <cell r="R239">
            <v>0.8</v>
          </cell>
          <cell r="AA239">
            <v>0</v>
          </cell>
          <cell r="AI239">
            <v>0.19</v>
          </cell>
          <cell r="AJ239">
            <v>0.07</v>
          </cell>
          <cell r="AP239">
            <v>10</v>
          </cell>
          <cell r="AW239">
            <v>5.7</v>
          </cell>
          <cell r="AX239">
            <v>0</v>
          </cell>
        </row>
        <row r="264">
          <cell r="G264">
            <v>30</v>
          </cell>
          <cell r="I264">
            <v>1</v>
          </cell>
          <cell r="J264">
            <v>0.2</v>
          </cell>
          <cell r="K264">
            <v>7.2</v>
          </cell>
          <cell r="M264">
            <v>0</v>
          </cell>
          <cell r="O264">
            <v>7</v>
          </cell>
          <cell r="R264">
            <v>0.4</v>
          </cell>
          <cell r="AA264">
            <v>88</v>
          </cell>
          <cell r="AI264">
            <v>0.06</v>
          </cell>
          <cell r="AJ264">
            <v>0.14</v>
          </cell>
          <cell r="AP264">
            <v>170</v>
          </cell>
          <cell r="AW264">
            <v>1.6</v>
          </cell>
          <cell r="AX264">
            <v>0</v>
          </cell>
        </row>
        <row r="334">
          <cell r="G334">
            <v>12</v>
          </cell>
          <cell r="I334">
            <v>0.6</v>
          </cell>
          <cell r="J334">
            <v>0.1</v>
          </cell>
          <cell r="K334">
            <v>2.8</v>
          </cell>
          <cell r="M334">
            <v>2</v>
          </cell>
          <cell r="O334">
            <v>19</v>
          </cell>
          <cell r="R334">
            <v>0.3</v>
          </cell>
          <cell r="AA334">
            <v>20</v>
          </cell>
          <cell r="AI334">
            <v>0.05</v>
          </cell>
          <cell r="AJ334">
            <v>0.03</v>
          </cell>
          <cell r="AP334">
            <v>5</v>
          </cell>
          <cell r="AW334">
            <v>1.1</v>
          </cell>
          <cell r="AX334">
            <v>0</v>
          </cell>
        </row>
      </sheetData>
      <sheetData sheetId="7">
        <row r="14">
          <cell r="G14">
            <v>34</v>
          </cell>
          <cell r="I14">
            <v>0.9</v>
          </cell>
          <cell r="J14">
            <v>0.1</v>
          </cell>
          <cell r="K14">
            <v>8.5</v>
          </cell>
          <cell r="M14">
            <v>0</v>
          </cell>
          <cell r="O14">
            <v>17</v>
          </cell>
          <cell r="R14">
            <v>0.3</v>
          </cell>
          <cell r="AA14">
            <v>1</v>
          </cell>
          <cell r="AI14">
            <v>0.03</v>
          </cell>
          <cell r="AJ14">
            <v>0.02</v>
          </cell>
          <cell r="AP14">
            <v>62</v>
          </cell>
          <cell r="AW14">
            <v>1.4</v>
          </cell>
          <cell r="AX14">
            <v>0</v>
          </cell>
        </row>
        <row r="15">
          <cell r="G15">
            <v>256</v>
          </cell>
          <cell r="I15">
            <v>0.4</v>
          </cell>
          <cell r="J15">
            <v>0.1</v>
          </cell>
          <cell r="K15">
            <v>63.3</v>
          </cell>
          <cell r="M15">
            <v>6</v>
          </cell>
          <cell r="O15">
            <v>9</v>
          </cell>
          <cell r="R15">
            <v>0.2</v>
          </cell>
          <cell r="AA15">
            <v>0</v>
          </cell>
          <cell r="AI15">
            <v>0.01</v>
          </cell>
          <cell r="AJ15">
            <v>0.01</v>
          </cell>
          <cell r="AP15">
            <v>9</v>
          </cell>
          <cell r="AW15">
            <v>1.3</v>
          </cell>
          <cell r="AX15">
            <v>0</v>
          </cell>
        </row>
        <row r="162">
          <cell r="G162">
            <v>54</v>
          </cell>
          <cell r="I162">
            <v>0.2</v>
          </cell>
          <cell r="J162">
            <v>0.1</v>
          </cell>
          <cell r="K162">
            <v>14.6</v>
          </cell>
          <cell r="M162">
            <v>0</v>
          </cell>
          <cell r="O162">
            <v>3</v>
          </cell>
          <cell r="R162">
            <v>0</v>
          </cell>
          <cell r="AA162">
            <v>2</v>
          </cell>
          <cell r="AI162">
            <v>0.02</v>
          </cell>
          <cell r="AJ162">
            <v>0.01</v>
          </cell>
          <cell r="AP162">
            <v>4</v>
          </cell>
          <cell r="AW162">
            <v>1.5</v>
          </cell>
          <cell r="AX162">
            <v>0</v>
          </cell>
        </row>
        <row r="170">
          <cell r="G170">
            <v>26</v>
          </cell>
          <cell r="I170">
            <v>0.4</v>
          </cell>
          <cell r="J170">
            <v>0.2</v>
          </cell>
          <cell r="K170">
            <v>8.6</v>
          </cell>
          <cell r="M170">
            <v>2</v>
          </cell>
          <cell r="O170">
            <v>7</v>
          </cell>
          <cell r="R170">
            <v>0.1</v>
          </cell>
          <cell r="AA170">
            <v>1</v>
          </cell>
          <cell r="AI170">
            <v>0.04</v>
          </cell>
          <cell r="AJ170">
            <v>0.02</v>
          </cell>
          <cell r="AP170">
            <v>50</v>
          </cell>
          <cell r="AW170">
            <v>0</v>
          </cell>
          <cell r="AX170">
            <v>0</v>
          </cell>
        </row>
      </sheetData>
      <sheetData sheetId="8">
        <row r="35">
          <cell r="G35">
            <v>14</v>
          </cell>
          <cell r="I35">
            <v>3.4</v>
          </cell>
          <cell r="J35">
            <v>0.2</v>
          </cell>
          <cell r="K35">
            <v>3.3</v>
          </cell>
          <cell r="M35">
            <v>350</v>
          </cell>
          <cell r="O35">
            <v>8</v>
          </cell>
          <cell r="R35">
            <v>0.8</v>
          </cell>
          <cell r="AA35">
            <v>0</v>
          </cell>
          <cell r="AI35">
            <v>0.03</v>
          </cell>
          <cell r="AJ35">
            <v>0.24</v>
          </cell>
          <cell r="AP35">
            <v>0</v>
          </cell>
          <cell r="AW35">
            <v>3.2</v>
          </cell>
          <cell r="AX35">
            <v>0.9</v>
          </cell>
        </row>
      </sheetData>
      <sheetData sheetId="10">
        <row r="307">
          <cell r="G307">
            <v>114</v>
          </cell>
          <cell r="I307">
            <v>20.3</v>
          </cell>
          <cell r="J307">
            <v>2.2</v>
          </cell>
          <cell r="K307">
            <v>1.9</v>
          </cell>
          <cell r="M307">
            <v>390</v>
          </cell>
          <cell r="O307">
            <v>110</v>
          </cell>
          <cell r="R307">
            <v>37.8</v>
          </cell>
          <cell r="AA307">
            <v>6</v>
          </cell>
          <cell r="AI307">
            <v>0</v>
          </cell>
          <cell r="AJ307">
            <v>0.09</v>
          </cell>
          <cell r="AP307">
            <v>0</v>
          </cell>
          <cell r="AW307">
            <v>0</v>
          </cell>
          <cell r="AX307">
            <v>1</v>
          </cell>
        </row>
      </sheetData>
      <sheetData sheetId="11">
        <row r="164">
          <cell r="G164">
            <v>221</v>
          </cell>
          <cell r="I164">
            <v>18.6</v>
          </cell>
          <cell r="J164">
            <v>15.1</v>
          </cell>
          <cell r="K164">
            <v>0</v>
          </cell>
          <cell r="M164">
            <v>58</v>
          </cell>
          <cell r="O164">
            <v>6</v>
          </cell>
          <cell r="R164">
            <v>1.1</v>
          </cell>
          <cell r="AA164">
            <v>12</v>
          </cell>
          <cell r="AI164">
            <v>0.62</v>
          </cell>
          <cell r="AJ164">
            <v>0.22</v>
          </cell>
          <cell r="AP164">
            <v>2</v>
          </cell>
          <cell r="AW164">
            <v>0</v>
          </cell>
          <cell r="AX164">
            <v>0.1</v>
          </cell>
        </row>
      </sheetData>
      <sheetData sheetId="13">
        <row r="6">
          <cell r="G6">
            <v>46</v>
          </cell>
          <cell r="I6">
            <v>3.8</v>
          </cell>
          <cell r="J6">
            <v>1</v>
          </cell>
          <cell r="K6">
            <v>5.5</v>
          </cell>
          <cell r="M6">
            <v>60</v>
          </cell>
          <cell r="O6">
            <v>130</v>
          </cell>
          <cell r="R6">
            <v>0.1</v>
          </cell>
          <cell r="AA6">
            <v>13</v>
          </cell>
          <cell r="AI6">
            <v>0.04</v>
          </cell>
          <cell r="AJ6">
            <v>0.18</v>
          </cell>
          <cell r="AP6">
            <v>0</v>
          </cell>
          <cell r="AW6">
            <v>0</v>
          </cell>
          <cell r="AX6">
            <v>0.2</v>
          </cell>
        </row>
        <row r="26">
          <cell r="G26">
            <v>62</v>
          </cell>
          <cell r="I26">
            <v>3.6</v>
          </cell>
          <cell r="J26">
            <v>3</v>
          </cell>
          <cell r="K26">
            <v>4.9</v>
          </cell>
          <cell r="M26">
            <v>48</v>
          </cell>
          <cell r="O26">
            <v>120</v>
          </cell>
          <cell r="R26">
            <v>0</v>
          </cell>
          <cell r="AA26">
            <v>33</v>
          </cell>
          <cell r="AI26">
            <v>0.04</v>
          </cell>
          <cell r="AJ26">
            <v>0.14</v>
          </cell>
          <cell r="AP26">
            <v>1</v>
          </cell>
          <cell r="AW26">
            <v>0</v>
          </cell>
          <cell r="AX26">
            <v>0.1</v>
          </cell>
        </row>
        <row r="41">
          <cell r="G41">
            <v>339</v>
          </cell>
          <cell r="I41">
            <v>22.7</v>
          </cell>
          <cell r="J41">
            <v>26</v>
          </cell>
          <cell r="K41">
            <v>1.3</v>
          </cell>
          <cell r="M41">
            <v>1100</v>
          </cell>
          <cell r="O41">
            <v>630</v>
          </cell>
          <cell r="R41">
            <v>0.3</v>
          </cell>
          <cell r="AA41">
            <v>260</v>
          </cell>
          <cell r="AI41">
            <v>0.03</v>
          </cell>
          <cell r="AJ41">
            <v>0.38</v>
          </cell>
          <cell r="AP41">
            <v>0</v>
          </cell>
          <cell r="AW41">
            <v>0</v>
          </cell>
          <cell r="AX41">
            <v>2.8</v>
          </cell>
        </row>
      </sheetData>
      <sheetData sheetId="14">
        <row r="8">
          <cell r="G8">
            <v>921</v>
          </cell>
          <cell r="I8">
            <v>0</v>
          </cell>
          <cell r="J8">
            <v>100</v>
          </cell>
          <cell r="K8">
            <v>0</v>
          </cell>
          <cell r="M8">
            <v>0</v>
          </cell>
          <cell r="O8">
            <v>0</v>
          </cell>
          <cell r="R8">
            <v>0</v>
          </cell>
          <cell r="AA8">
            <v>0</v>
          </cell>
          <cell r="AI8">
            <v>0</v>
          </cell>
          <cell r="AJ8">
            <v>0</v>
          </cell>
          <cell r="AP8">
            <v>0</v>
          </cell>
          <cell r="AW8">
            <v>0</v>
          </cell>
          <cell r="AX8">
            <v>0</v>
          </cell>
        </row>
        <row r="21">
          <cell r="G21">
            <v>745</v>
          </cell>
          <cell r="I21">
            <v>0.6</v>
          </cell>
          <cell r="J21">
            <v>81</v>
          </cell>
          <cell r="K21">
            <v>0.2</v>
          </cell>
          <cell r="M21">
            <v>750</v>
          </cell>
          <cell r="O21">
            <v>15</v>
          </cell>
          <cell r="R21">
            <v>0.1</v>
          </cell>
          <cell r="AA21">
            <v>510</v>
          </cell>
          <cell r="AI21">
            <v>0.01</v>
          </cell>
          <cell r="AJ21">
            <v>0.03</v>
          </cell>
          <cell r="AP21">
            <v>0</v>
          </cell>
          <cell r="AW21">
            <v>0</v>
          </cell>
          <cell r="AX21">
            <v>1.9</v>
          </cell>
        </row>
      </sheetData>
      <sheetData sheetId="17">
        <row r="8">
          <cell r="G8">
            <v>71</v>
          </cell>
          <cell r="I8">
            <v>7.7</v>
          </cell>
          <cell r="J8">
            <v>0</v>
          </cell>
          <cell r="K8">
            <v>10.1</v>
          </cell>
          <cell r="M8">
            <v>5700</v>
          </cell>
          <cell r="O8">
            <v>29</v>
          </cell>
          <cell r="R8">
            <v>1.7</v>
          </cell>
          <cell r="AA8">
            <v>0</v>
          </cell>
          <cell r="AI8">
            <v>0.05</v>
          </cell>
          <cell r="AJ8">
            <v>0.17</v>
          </cell>
          <cell r="AP8">
            <v>0</v>
          </cell>
          <cell r="AW8">
            <v>0</v>
          </cell>
          <cell r="AX8">
            <v>14.5</v>
          </cell>
        </row>
        <row r="13">
          <cell r="G13">
            <v>0</v>
          </cell>
          <cell r="I13">
            <v>0</v>
          </cell>
          <cell r="J13">
            <v>0</v>
          </cell>
          <cell r="K13">
            <v>0</v>
          </cell>
          <cell r="M13">
            <v>39000</v>
          </cell>
          <cell r="O13">
            <v>22</v>
          </cell>
          <cell r="R13">
            <v>0</v>
          </cell>
          <cell r="AA13">
            <v>0</v>
          </cell>
          <cell r="AI13">
            <v>0</v>
          </cell>
          <cell r="AJ13">
            <v>0</v>
          </cell>
          <cell r="AP13">
            <v>0</v>
          </cell>
          <cell r="AW13">
            <v>0</v>
          </cell>
          <cell r="AX13">
            <v>99.1</v>
          </cell>
        </row>
        <row r="17">
          <cell r="G17">
            <v>25</v>
          </cell>
          <cell r="I17">
            <v>0.1</v>
          </cell>
          <cell r="J17">
            <v>0</v>
          </cell>
          <cell r="K17">
            <v>2.4</v>
          </cell>
          <cell r="M17">
            <v>6</v>
          </cell>
          <cell r="O17">
            <v>2</v>
          </cell>
          <cell r="R17">
            <v>0</v>
          </cell>
          <cell r="AA17">
            <v>0</v>
          </cell>
          <cell r="AI17">
            <v>0.01</v>
          </cell>
          <cell r="AJ17">
            <v>0.01</v>
          </cell>
          <cell r="AP17">
            <v>0</v>
          </cell>
          <cell r="AW17">
            <v>0</v>
          </cell>
          <cell r="AX17">
            <v>0</v>
          </cell>
        </row>
        <row r="29">
          <cell r="G29">
            <v>235</v>
          </cell>
          <cell r="I29">
            <v>7</v>
          </cell>
          <cell r="J29">
            <v>4.3</v>
          </cell>
          <cell r="K29">
            <v>42.1</v>
          </cell>
          <cell r="M29">
            <v>17000</v>
          </cell>
          <cell r="O29">
            <v>26</v>
          </cell>
          <cell r="R29">
            <v>0.4</v>
          </cell>
          <cell r="AA29">
            <v>0</v>
          </cell>
          <cell r="AI29">
            <v>0.03</v>
          </cell>
          <cell r="AJ29">
            <v>0.08</v>
          </cell>
          <cell r="AP29">
            <v>0</v>
          </cell>
          <cell r="AW29">
            <v>0.3</v>
          </cell>
          <cell r="AX29">
            <v>43.2</v>
          </cell>
        </row>
        <row r="38">
          <cell r="G38">
            <v>119</v>
          </cell>
          <cell r="I38">
            <v>1.7</v>
          </cell>
          <cell r="J38">
            <v>0</v>
          </cell>
          <cell r="K38">
            <v>27.4</v>
          </cell>
          <cell r="M38">
            <v>1300</v>
          </cell>
          <cell r="O38">
            <v>17</v>
          </cell>
          <cell r="R38">
            <v>0.7</v>
          </cell>
          <cell r="AA38">
            <v>56</v>
          </cell>
          <cell r="AI38">
            <v>0.08</v>
          </cell>
          <cell r="AJ38">
            <v>0.04</v>
          </cell>
          <cell r="AP38">
            <v>9</v>
          </cell>
          <cell r="AW38">
            <v>1.8</v>
          </cell>
          <cell r="AX38">
            <v>3.3</v>
          </cell>
        </row>
        <row r="63">
          <cell r="G63">
            <v>415</v>
          </cell>
          <cell r="I63">
            <v>13</v>
          </cell>
          <cell r="J63">
            <v>12.2</v>
          </cell>
          <cell r="K63">
            <v>63.3</v>
          </cell>
          <cell r="M63">
            <v>40</v>
          </cell>
          <cell r="O63">
            <v>540</v>
          </cell>
          <cell r="R63">
            <v>28.5</v>
          </cell>
          <cell r="AA63">
            <v>32</v>
          </cell>
          <cell r="AI63">
            <v>0.41</v>
          </cell>
          <cell r="AJ63">
            <v>0.25</v>
          </cell>
          <cell r="AP63">
            <v>2</v>
          </cell>
          <cell r="AW63">
            <v>36.9</v>
          </cell>
          <cell r="AX63">
            <v>0.1</v>
          </cell>
        </row>
        <row r="67">
          <cell r="G67">
            <v>371</v>
          </cell>
          <cell r="I67">
            <v>10.6</v>
          </cell>
          <cell r="J67">
            <v>6.2</v>
          </cell>
          <cell r="K67">
            <v>68.3</v>
          </cell>
          <cell r="M67">
            <v>35</v>
          </cell>
          <cell r="O67">
            <v>330</v>
          </cell>
          <cell r="R67">
            <v>13.7</v>
          </cell>
          <cell r="AA67">
            <v>7</v>
          </cell>
          <cell r="AI67">
            <v>0.06</v>
          </cell>
          <cell r="AJ67">
            <v>0.18</v>
          </cell>
          <cell r="AP67">
            <v>1</v>
          </cell>
          <cell r="AX67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7"/>
  <sheetViews>
    <sheetView tabSelected="1" zoomScale="98" zoomScaleNormal="98" zoomScalePageLayoutView="0" workbookViewId="0" topLeftCell="A1">
      <pane xSplit="3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224" sqref="I224"/>
    </sheetView>
  </sheetViews>
  <sheetFormatPr defaultColWidth="9.140625" defaultRowHeight="15"/>
  <cols>
    <col min="1" max="2" width="10.57421875" style="1" customWidth="1"/>
    <col min="3" max="3" width="24.57421875" style="0" customWidth="1"/>
    <col min="4" max="4" width="6.57421875" style="0" customWidth="1"/>
  </cols>
  <sheetData>
    <row r="1" ht="15">
      <c r="A1"/>
    </row>
    <row r="2" spans="1:17" ht="15">
      <c r="A2"/>
      <c r="B2" t="s">
        <v>0</v>
      </c>
      <c r="C2" t="s">
        <v>1</v>
      </c>
      <c r="D2" t="s">
        <v>2</v>
      </c>
      <c r="E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</row>
    <row r="3" spans="1:17" ht="15">
      <c r="A3"/>
      <c r="B3" s="3" t="s">
        <v>16</v>
      </c>
      <c r="C3" s="4" t="s">
        <v>17</v>
      </c>
      <c r="D3" s="4" t="s">
        <v>18</v>
      </c>
      <c r="E3" s="4" t="s">
        <v>19</v>
      </c>
      <c r="F3" s="5" t="s">
        <v>20</v>
      </c>
      <c r="G3" s="5" t="s">
        <v>20</v>
      </c>
      <c r="H3" s="5" t="s">
        <v>20</v>
      </c>
      <c r="I3" s="5" t="s">
        <v>21</v>
      </c>
      <c r="J3" s="5" t="s">
        <v>21</v>
      </c>
      <c r="K3" s="5" t="s">
        <v>21</v>
      </c>
      <c r="L3" s="5" t="s">
        <v>22</v>
      </c>
      <c r="M3" s="5" t="s">
        <v>21</v>
      </c>
      <c r="N3" s="5" t="s">
        <v>21</v>
      </c>
      <c r="O3" s="5" t="s">
        <v>21</v>
      </c>
      <c r="P3" s="5" t="s">
        <v>20</v>
      </c>
      <c r="Q3" s="5" t="s">
        <v>20</v>
      </c>
    </row>
    <row r="4" spans="1:17" ht="15">
      <c r="A4" t="s">
        <v>23</v>
      </c>
      <c r="B4" s="1">
        <v>1083</v>
      </c>
      <c r="C4" t="s">
        <v>24</v>
      </c>
      <c r="D4">
        <v>70</v>
      </c>
      <c r="E4" s="6">
        <f>'[1]1'!G$79*$D4/100</f>
        <v>249.2</v>
      </c>
      <c r="F4" s="7">
        <f>'[1]1'!I$79*$D4/100</f>
        <v>4.27</v>
      </c>
      <c r="G4" s="7">
        <f>'[1]1'!J$79*$D4/100</f>
        <v>0.63</v>
      </c>
      <c r="H4" s="7">
        <f>'[1]1'!K$79*$D4/100</f>
        <v>53.97</v>
      </c>
      <c r="I4" s="6">
        <f>'[1]1'!M$79*$D4/100</f>
        <v>0.7</v>
      </c>
      <c r="J4" s="6">
        <f>'[1]1'!O$79*$D4/100</f>
        <v>3.5</v>
      </c>
      <c r="K4" s="7">
        <f>'[1]1'!R$79*$D4/100</f>
        <v>0.56</v>
      </c>
      <c r="L4" s="8">
        <f>'[1]1'!AA$79*$D4/100</f>
        <v>0</v>
      </c>
      <c r="M4" s="9">
        <f>'[1]1'!AI$79*$D4/100</f>
        <v>0.05600000000000001</v>
      </c>
      <c r="N4" s="9">
        <f>'[1]1'!AJ$79*$D4/100</f>
        <v>0.014000000000000002</v>
      </c>
      <c r="O4" s="6">
        <f>'[1]1'!AP$79*$D4/100</f>
        <v>0</v>
      </c>
      <c r="P4" s="7">
        <f>'[1]1'!AW$79*$D4/100</f>
        <v>0.35</v>
      </c>
      <c r="Q4" s="7">
        <f>'[1]1'!AX$79*$D4/100</f>
        <v>0</v>
      </c>
    </row>
    <row r="5" spans="1:17" ht="15">
      <c r="A5"/>
      <c r="B5" s="1">
        <v>1006</v>
      </c>
      <c r="C5" t="s">
        <v>25</v>
      </c>
      <c r="D5">
        <v>10</v>
      </c>
      <c r="E5" s="6">
        <f>'[1]1'!G$7*$D5/100</f>
        <v>34</v>
      </c>
      <c r="F5" s="7">
        <f>'[1]1'!I$7*$D5/100</f>
        <v>0.62</v>
      </c>
      <c r="G5" s="7">
        <f>'[1]1'!J$7*$D5/100</f>
        <v>0.13</v>
      </c>
      <c r="H5" s="7">
        <f>'[1]1'!K$7*$D5/100</f>
        <v>7.78</v>
      </c>
      <c r="I5" s="6">
        <f>'[1]1'!M$7*$D5/100</f>
        <v>0.2</v>
      </c>
      <c r="J5" s="6">
        <f>'[1]1'!O$7*$D5/100</f>
        <v>1.7</v>
      </c>
      <c r="K5" s="7">
        <f>'[1]1'!R$7*$D5/100</f>
        <v>0.1</v>
      </c>
      <c r="L5" s="8">
        <f>'[1]1'!AA$7*$D5/100</f>
        <v>0</v>
      </c>
      <c r="M5" s="9">
        <f>'[1]1'!AI$7*$D5/100</f>
        <v>0.006</v>
      </c>
      <c r="N5" s="9">
        <f>'[1]1'!AJ$7*$D5/100</f>
        <v>0.004</v>
      </c>
      <c r="O5" s="6">
        <f>'[1]1'!AP$7*$D5/100</f>
        <v>0</v>
      </c>
      <c r="P5" s="7">
        <f>'[1]1'!AW$7*$D5/100</f>
        <v>0.96</v>
      </c>
      <c r="Q5" s="7">
        <f>'[1]1'!AX$7*$D5/100</f>
        <v>0</v>
      </c>
    </row>
    <row r="6" spans="1:17" ht="15">
      <c r="A6"/>
      <c r="C6" t="s">
        <v>26</v>
      </c>
      <c r="D6">
        <v>104</v>
      </c>
      <c r="E6" s="6"/>
      <c r="F6" s="7"/>
      <c r="G6" s="7"/>
      <c r="H6" s="7"/>
      <c r="I6" s="6"/>
      <c r="J6" s="6"/>
      <c r="K6" s="7"/>
      <c r="L6" s="8"/>
      <c r="M6" s="9"/>
      <c r="N6" s="9"/>
      <c r="O6" s="6"/>
      <c r="P6" s="7"/>
      <c r="Q6" s="7"/>
    </row>
    <row r="7" spans="1:17" ht="15">
      <c r="A7"/>
      <c r="B7" s="1">
        <v>14006</v>
      </c>
      <c r="C7" t="s">
        <v>27</v>
      </c>
      <c r="D7">
        <v>3</v>
      </c>
      <c r="E7" s="6">
        <f>'[1]14'!G$8*$D7/100</f>
        <v>27.63</v>
      </c>
      <c r="F7" s="7">
        <f>'[1]14'!I$8*$D7/100</f>
        <v>0</v>
      </c>
      <c r="G7" s="7">
        <f>'[1]14'!J$8*$D7/100</f>
        <v>3</v>
      </c>
      <c r="H7" s="7">
        <f>'[1]14'!K$8*$D7/100</f>
        <v>0</v>
      </c>
      <c r="I7" s="6">
        <f>'[1]14'!M$8*$D7/100</f>
        <v>0</v>
      </c>
      <c r="J7" s="6">
        <f>'[1]14'!O$8*$D7/100</f>
        <v>0</v>
      </c>
      <c r="K7" s="7">
        <f>'[1]14'!R$8*$D7/100</f>
        <v>0</v>
      </c>
      <c r="L7" s="8">
        <f>'[1]14'!AA$8*$D7/100</f>
        <v>0</v>
      </c>
      <c r="M7" s="9">
        <f>'[1]14'!AI$8*$D7/100</f>
        <v>0</v>
      </c>
      <c r="N7" s="9">
        <f>'[1]14'!AJ$8*$D7/100</f>
        <v>0</v>
      </c>
      <c r="O7" s="6">
        <f>'[1]14'!AP$8*$D7/100</f>
        <v>0</v>
      </c>
      <c r="P7" s="7">
        <f>'[1]14'!AW$8*$D7/100</f>
        <v>0</v>
      </c>
      <c r="Q7" s="7">
        <f>'[1]14'!AX$8*$D7/100</f>
        <v>0</v>
      </c>
    </row>
    <row r="8" spans="1:17" ht="15">
      <c r="A8"/>
      <c r="B8" s="1">
        <v>14017</v>
      </c>
      <c r="C8" t="s">
        <v>28</v>
      </c>
      <c r="D8">
        <v>3</v>
      </c>
      <c r="E8" s="6">
        <f>'[1]14'!G$21*$D8/100</f>
        <v>22.35</v>
      </c>
      <c r="F8" s="7">
        <f>'[1]14'!I$21*$D8/100</f>
        <v>0.018</v>
      </c>
      <c r="G8" s="7">
        <f>'[1]14'!J$21*$D8/100</f>
        <v>2.43</v>
      </c>
      <c r="H8" s="7">
        <f>'[1]14'!K$21*$D8/100</f>
        <v>0.006000000000000001</v>
      </c>
      <c r="I8" s="6">
        <f>'[1]14'!M$21*$D8/100</f>
        <v>22.5</v>
      </c>
      <c r="J8" s="6">
        <f>'[1]14'!O$21*$D8/100</f>
        <v>0.45</v>
      </c>
      <c r="K8" s="7">
        <f>'[1]14'!R$21*$D8/100</f>
        <v>0.0030000000000000005</v>
      </c>
      <c r="L8" s="8">
        <f>'[1]14'!AA$21*$D8/100</f>
        <v>15.3</v>
      </c>
      <c r="M8" s="9">
        <f>'[1]14'!AI$21*$D8/100</f>
        <v>0.0003</v>
      </c>
      <c r="N8" s="9">
        <f>'[1]14'!AJ$21*$D8/100</f>
        <v>0.0009</v>
      </c>
      <c r="O8" s="6">
        <f>'[1]14'!AP$21*$D8/100</f>
        <v>0</v>
      </c>
      <c r="P8" s="7">
        <f>'[1]14'!AW$21*$D8/100</f>
        <v>0</v>
      </c>
      <c r="Q8" s="7">
        <f>'[1]14'!AX$21*$D8/100</f>
        <v>0.056999999999999995</v>
      </c>
    </row>
    <row r="9" spans="1:17" ht="15">
      <c r="A9"/>
      <c r="B9" s="1">
        <v>6223</v>
      </c>
      <c r="C9" t="s">
        <v>29</v>
      </c>
      <c r="D9">
        <v>1</v>
      </c>
      <c r="E9" s="6">
        <f>'[1]6'!G$239*$D9/100</f>
        <v>1.34</v>
      </c>
      <c r="F9" s="7">
        <f>'[1]6'!I$239*$D9/100</f>
        <v>0.06</v>
      </c>
      <c r="G9" s="7">
        <f>'[1]6'!J$239*$D9/100</f>
        <v>0.013000000000000001</v>
      </c>
      <c r="H9" s="7">
        <f>'[1]6'!K$239*$D9/100</f>
        <v>0.263</v>
      </c>
      <c r="I9" s="6">
        <f>'[1]6'!M$239*$D9/100</f>
        <v>0.09</v>
      </c>
      <c r="J9" s="6">
        <f>'[1]6'!O$239*$D9/100</f>
        <v>0.14</v>
      </c>
      <c r="K9" s="7">
        <f>'[1]6'!R$239*$D9/100</f>
        <v>0.008</v>
      </c>
      <c r="L9" s="8">
        <f>'[1]6'!AA$239*$D9/100</f>
        <v>0</v>
      </c>
      <c r="M9" s="9">
        <f>'[1]6'!AI$239*$D9/100</f>
        <v>0.0019</v>
      </c>
      <c r="N9" s="9">
        <f>'[1]6'!AJ$239*$D9/100</f>
        <v>0.0007000000000000001</v>
      </c>
      <c r="O9" s="6">
        <f>'[1]6'!AP$239*$D9/100</f>
        <v>0.1</v>
      </c>
      <c r="P9" s="7">
        <f>'[1]6'!AW$239*$D9/100</f>
        <v>0.057</v>
      </c>
      <c r="Q9" s="7">
        <f>'[1]6'!AX$239*$D9/100</f>
        <v>0</v>
      </c>
    </row>
    <row r="10" spans="1:17" ht="15">
      <c r="A10"/>
      <c r="B10" s="1">
        <v>6153</v>
      </c>
      <c r="C10" t="s">
        <v>30</v>
      </c>
      <c r="D10">
        <v>25</v>
      </c>
      <c r="E10" s="6">
        <f>'[1]6'!G$163*$D10/100</f>
        <v>9.25</v>
      </c>
      <c r="F10" s="7">
        <f>'[1]6'!I$163*$D10/100</f>
        <v>0.25</v>
      </c>
      <c r="G10" s="7">
        <f>'[1]6'!J$163*$D10/100</f>
        <v>0.025</v>
      </c>
      <c r="H10" s="7">
        <f>'[1]6'!K$163*$D10/100</f>
        <v>2.2</v>
      </c>
      <c r="I10" s="6">
        <f>'[1]6'!M$163*$D10/100</f>
        <v>0.5</v>
      </c>
      <c r="J10" s="6">
        <f>'[1]6'!O$163*$D10/100</f>
        <v>5.25</v>
      </c>
      <c r="K10" s="7">
        <f>'[1]6'!R$163*$D10/100</f>
        <v>0.05</v>
      </c>
      <c r="L10" s="8">
        <f>'[1]6'!AA$163*$D10/100</f>
        <v>0</v>
      </c>
      <c r="M10" s="9">
        <f>'[1]6'!AI$163*$D10/100</f>
        <v>0.0075</v>
      </c>
      <c r="N10" s="9">
        <f>'[1]6'!AJ$163*$D10/100</f>
        <v>0.0025</v>
      </c>
      <c r="O10" s="6">
        <f>'[1]6'!AP$163*$D10/100</f>
        <v>2</v>
      </c>
      <c r="P10" s="7">
        <f>'[1]6'!AW$163*$D10/100</f>
        <v>0.4</v>
      </c>
      <c r="Q10" s="7">
        <f>'[1]6'!AX$163*$D10/100</f>
        <v>0</v>
      </c>
    </row>
    <row r="11" spans="1:17" ht="13.5">
      <c r="A11"/>
      <c r="B11" s="1">
        <v>6214</v>
      </c>
      <c r="C11" t="s">
        <v>31</v>
      </c>
      <c r="D11">
        <v>20</v>
      </c>
      <c r="E11" s="6">
        <f>'[1]6'!G$230*$D11/100</f>
        <v>7.4</v>
      </c>
      <c r="F11" s="7">
        <f>'[1]6'!I$230*$D11/100</f>
        <v>0.12</v>
      </c>
      <c r="G11" s="7">
        <f>'[1]6'!J$230*$D11/100</f>
        <v>0.02</v>
      </c>
      <c r="H11" s="7">
        <f>'[1]6'!K$230*$D11/100</f>
        <v>1.8</v>
      </c>
      <c r="I11" s="6">
        <f>'[1]6'!M$230*$D11/100</f>
        <v>5</v>
      </c>
      <c r="J11" s="6">
        <f>'[1]6'!O$230*$D11/100</f>
        <v>5.4</v>
      </c>
      <c r="K11" s="7">
        <f>'[1]6'!R$230*$D11/100</f>
        <v>0.04</v>
      </c>
      <c r="L11" s="8">
        <f>'[1]6'!AA$230*$D11/100</f>
        <v>136</v>
      </c>
      <c r="M11" s="9">
        <f>'[1]6'!AI$230*$D11/100</f>
        <v>0.008</v>
      </c>
      <c r="N11" s="9">
        <f>'[1]6'!AJ$230*$D11/100</f>
        <v>0.008</v>
      </c>
      <c r="O11" s="6">
        <f>'[1]6'!AP$230*$D11/100</f>
        <v>0.8</v>
      </c>
      <c r="P11" s="7">
        <f>'[1]6'!AW$230*$D11/100</f>
        <v>0.5</v>
      </c>
      <c r="Q11" s="7">
        <f>'[1]6'!AX$230*$D11/100</f>
        <v>0.02</v>
      </c>
    </row>
    <row r="12" spans="1:17" ht="13.5">
      <c r="A12"/>
      <c r="B12" s="1">
        <v>11163</v>
      </c>
      <c r="C12" t="s">
        <v>32</v>
      </c>
      <c r="D12">
        <v>25</v>
      </c>
      <c r="E12" s="6">
        <f>'[1]11'!G$164*$D12/100</f>
        <v>55.25</v>
      </c>
      <c r="F12" s="7">
        <f>'[1]11'!I$164*$D12/100</f>
        <v>4.65</v>
      </c>
      <c r="G12" s="7">
        <f>'[1]11'!J$164*$D12/100</f>
        <v>3.775</v>
      </c>
      <c r="H12" s="7">
        <f>'[1]11'!K$164*$D12/100</f>
        <v>0</v>
      </c>
      <c r="I12" s="6">
        <f>'[1]11'!M$164*$D12/100</f>
        <v>14.5</v>
      </c>
      <c r="J12" s="6">
        <f>'[1]11'!O$164*$D12/100</f>
        <v>1.5</v>
      </c>
      <c r="K12" s="7">
        <f>'[1]11'!R$164*$D12/100</f>
        <v>0.275</v>
      </c>
      <c r="L12" s="8">
        <f>'[1]11'!AA$164*$D12/100</f>
        <v>3</v>
      </c>
      <c r="M12" s="9">
        <f>'[1]11'!AI$164*$D12/100</f>
        <v>0.155</v>
      </c>
      <c r="N12" s="9">
        <f>'[1]11'!AJ$164*$D12/100</f>
        <v>0.055</v>
      </c>
      <c r="O12" s="6">
        <f>'[1]11'!AP$164*$D12/100</f>
        <v>0.5</v>
      </c>
      <c r="P12" s="7">
        <f>'[1]11'!AW$164*$D12/100</f>
        <v>0</v>
      </c>
      <c r="Q12" s="7">
        <f>'[1]11'!AX$164*$D12/100</f>
        <v>0.025</v>
      </c>
    </row>
    <row r="13" spans="2:17" ht="13.5">
      <c r="B13" s="1">
        <v>8033</v>
      </c>
      <c r="C13" t="s">
        <v>33</v>
      </c>
      <c r="D13">
        <v>13</v>
      </c>
      <c r="E13" s="6">
        <f>'[1]8'!G$35*$D13/100</f>
        <v>1.82</v>
      </c>
      <c r="F13" s="7">
        <f>'[1]8'!I$35*$D13/100</f>
        <v>0.44199999999999995</v>
      </c>
      <c r="G13" s="7">
        <f>'[1]8'!J$35*$D13/100</f>
        <v>0.026000000000000002</v>
      </c>
      <c r="H13" s="7">
        <f>'[1]8'!K$35*$D13/100</f>
        <v>0.429</v>
      </c>
      <c r="I13" s="6">
        <f>'[1]8'!M$35*$D13/100</f>
        <v>45.5</v>
      </c>
      <c r="J13" s="6">
        <f>'[1]8'!O$35*$D13/100</f>
        <v>1.04</v>
      </c>
      <c r="K13" s="7">
        <f>'[1]8'!R$35*$D13/100</f>
        <v>0.10400000000000001</v>
      </c>
      <c r="L13" s="8">
        <f>'[1]8'!AA$35*$D13/100</f>
        <v>0</v>
      </c>
      <c r="M13" s="9">
        <f>'[1]8'!AI$35*$D13/100</f>
        <v>0.0039000000000000003</v>
      </c>
      <c r="N13" s="9">
        <f>'[1]8'!AJ$35*$D13/100</f>
        <v>0.031200000000000002</v>
      </c>
      <c r="O13" s="6">
        <f>'[1]8'!AP$35*$D13/100</f>
        <v>0</v>
      </c>
      <c r="P13" s="7">
        <f>'[1]8'!AW$35*$D13/100</f>
        <v>0.41600000000000004</v>
      </c>
      <c r="Q13" s="7">
        <f>'[1]8'!AX$35*$D13/100</f>
        <v>0.117</v>
      </c>
    </row>
    <row r="14" spans="2:17" ht="13.5">
      <c r="B14" s="1">
        <v>6025</v>
      </c>
      <c r="C14" t="s">
        <v>34</v>
      </c>
      <c r="D14">
        <v>10</v>
      </c>
      <c r="E14" s="6">
        <f>'[1]6'!G$28*$D14/100</f>
        <v>9.8</v>
      </c>
      <c r="F14" s="7">
        <f>'[1]6'!I$28*$D14/100</f>
        <v>0.56</v>
      </c>
      <c r="G14" s="7">
        <f>'[1]6'!J$28*$D14/100</f>
        <v>0.07</v>
      </c>
      <c r="H14" s="7">
        <f>'[1]6'!K$28*$D14/100</f>
        <v>1.72</v>
      </c>
      <c r="I14" s="6">
        <f>'[1]6'!M$28*$D14/100</f>
        <v>8.8</v>
      </c>
      <c r="J14" s="6">
        <f>'[1]6'!O$28*$D14/100</f>
        <v>2.6</v>
      </c>
      <c r="K14" s="7">
        <f>'[1]6'!R$28*$D14/100</f>
        <v>0.18</v>
      </c>
      <c r="L14" s="8">
        <f>'[1]6'!AA$28*$D14/100</f>
        <v>4.3</v>
      </c>
      <c r="M14" s="9">
        <f>'[1]6'!AI$28*$D14/100</f>
        <v>0.033</v>
      </c>
      <c r="N14" s="9">
        <f>'[1]6'!AJ$28*$D14/100</f>
        <v>0.013000000000000001</v>
      </c>
      <c r="O14" s="6">
        <f>'[1]6'!AP$28*$D14/100</f>
        <v>2.3</v>
      </c>
      <c r="P14" s="7">
        <f>'[1]6'!AW$28*$D14/100</f>
        <v>0.59</v>
      </c>
      <c r="Q14" s="7">
        <f>'[1]6'!AX$28*$D14/100</f>
        <v>0.02</v>
      </c>
    </row>
    <row r="15" spans="2:17" ht="13.5">
      <c r="B15" s="1">
        <v>17061</v>
      </c>
      <c r="C15" t="s">
        <v>35</v>
      </c>
      <c r="D15">
        <v>1.5</v>
      </c>
      <c r="E15" s="6">
        <f>'[1]17'!G$63*$D15/100</f>
        <v>6.225</v>
      </c>
      <c r="F15" s="7">
        <f>'[1]17'!I$63*$D15/100</f>
        <v>0.195</v>
      </c>
      <c r="G15" s="7">
        <f>'[1]17'!J$63*$D15/100</f>
        <v>0.18299999999999997</v>
      </c>
      <c r="H15" s="7">
        <f>'[1]17'!K$63*$D15/100</f>
        <v>0.9494999999999999</v>
      </c>
      <c r="I15" s="6">
        <f>'[1]17'!M$63*$D15/100</f>
        <v>0.6</v>
      </c>
      <c r="J15" s="6">
        <f>'[1]17'!O$63*$D15/100</f>
        <v>8.1</v>
      </c>
      <c r="K15" s="7">
        <f>'[1]17'!R$63*$D15/100</f>
        <v>0.4275</v>
      </c>
      <c r="L15" s="8">
        <f>'[1]17'!AA$63*$D15/100</f>
        <v>0.48</v>
      </c>
      <c r="M15" s="9">
        <f>'[1]17'!AI$63*$D15/100</f>
        <v>0.00615</v>
      </c>
      <c r="N15" s="9">
        <f>'[1]17'!AJ$63*$D15/100</f>
        <v>0.00375</v>
      </c>
      <c r="O15" s="6">
        <f>'[1]17'!AP$63*$D15/100</f>
        <v>0.03</v>
      </c>
      <c r="P15" s="7">
        <f>'[1]17'!AW$63*$D15/100</f>
        <v>0.5535</v>
      </c>
      <c r="Q15" s="7">
        <f>'[1]17'!AX$63*$D15/100</f>
        <v>0.0015000000000000002</v>
      </c>
    </row>
    <row r="16" spans="2:17" ht="13.5">
      <c r="B16" s="1">
        <v>17036</v>
      </c>
      <c r="C16" t="s">
        <v>36</v>
      </c>
      <c r="D16">
        <v>11</v>
      </c>
      <c r="E16" s="6">
        <f>'[1]17'!G$38*$D16/100</f>
        <v>13.09</v>
      </c>
      <c r="F16" s="7">
        <f>'[1]17'!I$38*$D16/100</f>
        <v>0.187</v>
      </c>
      <c r="G16" s="7">
        <f>'[1]17'!J$38*$D16/100</f>
        <v>0</v>
      </c>
      <c r="H16" s="7">
        <f>'[1]17'!K$38*$D16/100</f>
        <v>3.014</v>
      </c>
      <c r="I16" s="6">
        <f>'[1]17'!M$38*$D16/100</f>
        <v>143</v>
      </c>
      <c r="J16" s="6">
        <f>'[1]17'!O$38*$D16/100</f>
        <v>1.87</v>
      </c>
      <c r="K16" s="7">
        <f>'[1]17'!R$38*$D16/100</f>
        <v>0.077</v>
      </c>
      <c r="L16" s="8">
        <f>'[1]17'!AA$38*$D16/100</f>
        <v>6.16</v>
      </c>
      <c r="M16" s="9">
        <f>'[1]17'!AI$38*$D16/100</f>
        <v>0.0088</v>
      </c>
      <c r="N16" s="9">
        <f>'[1]17'!AJ$38*$D16/100</f>
        <v>0.0044</v>
      </c>
      <c r="O16" s="6">
        <f>'[1]17'!AP$38*$D16/100</f>
        <v>0.99</v>
      </c>
      <c r="P16" s="7">
        <f>'[1]17'!AW$38*$D16/100</f>
        <v>0.198</v>
      </c>
      <c r="Q16" s="7">
        <f>'[1]17'!AX$38*$D16/100</f>
        <v>0.363</v>
      </c>
    </row>
    <row r="17" spans="2:17" ht="13.5">
      <c r="B17" s="1">
        <v>7148</v>
      </c>
      <c r="C17" t="s">
        <v>37</v>
      </c>
      <c r="D17">
        <v>5</v>
      </c>
      <c r="E17" s="6">
        <f>'[1]7'!G$162*$D17/100</f>
        <v>2.7</v>
      </c>
      <c r="F17" s="7">
        <f>'[1]7'!I$162*$D17/100</f>
        <v>0.01</v>
      </c>
      <c r="G17" s="7">
        <f>'[1]7'!J$162*$D17/100</f>
        <v>0.005</v>
      </c>
      <c r="H17" s="7">
        <f>'[1]7'!K$162*$D17/100</f>
        <v>0.73</v>
      </c>
      <c r="I17" s="6">
        <f>'[1]7'!M$162*$D17/100</f>
        <v>0</v>
      </c>
      <c r="J17" s="6">
        <f>'[1]7'!O$162*$D17/100</f>
        <v>0.15</v>
      </c>
      <c r="K17" s="7">
        <f>'[1]7'!R$162*$D17/100</f>
        <v>0</v>
      </c>
      <c r="L17" s="8">
        <f>'[1]7'!AA$162*$D17/100</f>
        <v>0.1</v>
      </c>
      <c r="M17" s="9">
        <f>'[1]7'!AI$162*$D17/100</f>
        <v>0.001</v>
      </c>
      <c r="N17" s="9">
        <f>'[1]7'!AJ$162*$D17/100</f>
        <v>0.0005</v>
      </c>
      <c r="O17" s="6">
        <f>'[1]7'!AP$162*$D17/100</f>
        <v>0.2</v>
      </c>
      <c r="P17" s="7">
        <f>'[1]7'!AW$162*$D17/100</f>
        <v>0.075</v>
      </c>
      <c r="Q17" s="7">
        <f>'[1]7'!AX$162*$D17/100</f>
        <v>0</v>
      </c>
    </row>
    <row r="18" spans="2:17" ht="13.5">
      <c r="B18" s="1">
        <v>3022</v>
      </c>
      <c r="C18" t="s">
        <v>38</v>
      </c>
      <c r="D18">
        <v>5</v>
      </c>
      <c r="E18" s="6">
        <f>'[1]3'!G$23*$D18/100</f>
        <v>14.7</v>
      </c>
      <c r="F18" s="7">
        <f>'[1]3'!I$23*$D18/100</f>
        <v>0.01</v>
      </c>
      <c r="G18" s="7">
        <f>'[1]3'!J$23*$D18/100</f>
        <v>0</v>
      </c>
      <c r="H18" s="7">
        <f>'[1]3'!K$23*$D18/100</f>
        <v>3.985</v>
      </c>
      <c r="I18" s="6">
        <f>'[1]3'!M$23*$D18/100</f>
        <v>0.35</v>
      </c>
      <c r="J18" s="6">
        <f>'[1]3'!O$23*$D18/100</f>
        <v>0.1</v>
      </c>
      <c r="K18" s="7">
        <f>'[1]3'!R$23*$D18/100</f>
        <v>0.04</v>
      </c>
      <c r="L18" s="8">
        <f>'[1]3'!AA$23*$D18/100</f>
        <v>0</v>
      </c>
      <c r="M18" s="9">
        <f>'[1]3'!AI$23*$D18/100</f>
        <v>0.0005</v>
      </c>
      <c r="N18" s="9">
        <f>'[1]3'!AJ$23*$D18/100</f>
        <v>0.0005</v>
      </c>
      <c r="O18" s="6">
        <f>'[1]3'!AP$23*$D18/100</f>
        <v>0.15</v>
      </c>
      <c r="P18" s="7">
        <f>'[1]3'!AW$23*$D18/100</f>
        <v>0</v>
      </c>
      <c r="Q18" s="7">
        <f>'[1]3'!AX$23*$D18/100</f>
        <v>0</v>
      </c>
    </row>
    <row r="19" spans="2:17" ht="13.5">
      <c r="B19" s="1">
        <v>17012</v>
      </c>
      <c r="C19" t="s">
        <v>39</v>
      </c>
      <c r="D19">
        <v>0.6</v>
      </c>
      <c r="E19" s="6">
        <f>'[1]17'!G$13*$D19/100</f>
        <v>0</v>
      </c>
      <c r="F19" s="7">
        <f>'[1]17'!I$13*$D19/100</f>
        <v>0</v>
      </c>
      <c r="G19" s="7">
        <f>'[1]17'!J$13*$D19/100</f>
        <v>0</v>
      </c>
      <c r="H19" s="7">
        <f>'[1]17'!K$13*$D19/100</f>
        <v>0</v>
      </c>
      <c r="I19" s="6">
        <f>'[1]17'!M$13*$D19/100</f>
        <v>234</v>
      </c>
      <c r="J19" s="6">
        <f>'[1]17'!O$13*$D19/100</f>
        <v>0.132</v>
      </c>
      <c r="K19" s="7">
        <f>'[1]17'!R$13*$D19/100</f>
        <v>0</v>
      </c>
      <c r="L19" s="8">
        <f>'[1]17'!AA$13*$D19/100</f>
        <v>0</v>
      </c>
      <c r="M19" s="9">
        <f>'[1]17'!AI$13*$D19/100</f>
        <v>0</v>
      </c>
      <c r="N19" s="9">
        <f>'[1]17'!AJ$13*$D19/100</f>
        <v>0</v>
      </c>
      <c r="O19" s="6">
        <f>'[1]17'!AP$13*$D19/100</f>
        <v>0</v>
      </c>
      <c r="P19" s="7">
        <f>'[1]17'!AW$13*$D19/100</f>
        <v>0</v>
      </c>
      <c r="Q19" s="7">
        <f>'[1]17'!AX$13*$D19/100</f>
        <v>0.5945999999999999</v>
      </c>
    </row>
    <row r="20" spans="2:17" ht="13.5">
      <c r="B20" s="1">
        <v>17065</v>
      </c>
      <c r="C20" t="s">
        <v>40</v>
      </c>
      <c r="D20">
        <v>0.08</v>
      </c>
      <c r="E20" s="6">
        <f>'[1]17'!G$67*$D20/100</f>
        <v>0.2968</v>
      </c>
      <c r="F20" s="7">
        <f>'[1]17'!I$67*$D20/100</f>
        <v>0.00848</v>
      </c>
      <c r="G20" s="7">
        <f>'[1]17'!J$67*$D20/100</f>
        <v>0.004960000000000001</v>
      </c>
      <c r="H20" s="7">
        <f>'[1]17'!K$67*$D20/100</f>
        <v>0.054639999999999994</v>
      </c>
      <c r="I20" s="6">
        <f>'[1]17'!M$67*$D20/100</f>
        <v>0.028000000000000004</v>
      </c>
      <c r="J20" s="6">
        <f>'[1]17'!O$67*$D20/100</f>
        <v>0.264</v>
      </c>
      <c r="K20" s="7">
        <f>'[1]17'!R$67*$D20/100</f>
        <v>0.01096</v>
      </c>
      <c r="L20" s="8">
        <f>'[1]17'!AA$67*$D20/100</f>
        <v>0.005600000000000001</v>
      </c>
      <c r="M20" s="9">
        <f>'[1]17'!AI$67*$D20/100</f>
        <v>4.7999999999999994E-05</v>
      </c>
      <c r="N20" s="9">
        <f>'[1]17'!AJ$67*$D20/100</f>
        <v>0.000144</v>
      </c>
      <c r="O20" s="6">
        <f>'[1]17'!AP$67*$D20/100</f>
        <v>0.0008</v>
      </c>
      <c r="P20" s="7">
        <f>'[1]17'!AW$67*$D20/100</f>
        <v>0</v>
      </c>
      <c r="Q20" s="7">
        <f>'[1]17'!AX$67*$D20/100</f>
        <v>8E-05</v>
      </c>
    </row>
    <row r="21" spans="3:17" ht="13.5">
      <c r="C21" t="s">
        <v>41</v>
      </c>
      <c r="D21">
        <f>SUM(D4:D20)</f>
        <v>307.18</v>
      </c>
      <c r="E21" s="6">
        <f aca="true" t="shared" si="0" ref="E21:Q21">SUM(E4:E20)</f>
        <v>455.05179999999996</v>
      </c>
      <c r="F21" s="7">
        <f t="shared" si="0"/>
        <v>11.40048</v>
      </c>
      <c r="G21" s="7">
        <f t="shared" si="0"/>
        <v>10.311960000000001</v>
      </c>
      <c r="H21" s="7">
        <f t="shared" si="0"/>
        <v>76.90114</v>
      </c>
      <c r="I21" s="6">
        <f t="shared" si="0"/>
        <v>475.76800000000003</v>
      </c>
      <c r="J21" s="6">
        <f t="shared" si="0"/>
        <v>32.196000000000005</v>
      </c>
      <c r="K21" s="7">
        <f t="shared" si="0"/>
        <v>1.8754600000000001</v>
      </c>
      <c r="L21" s="8">
        <f t="shared" si="0"/>
        <v>165.3456</v>
      </c>
      <c r="M21" s="9">
        <f t="shared" si="0"/>
        <v>0.28809799999999997</v>
      </c>
      <c r="N21" s="9">
        <f t="shared" si="0"/>
        <v>0.13859400000000002</v>
      </c>
      <c r="O21" s="6">
        <f t="shared" si="0"/>
        <v>7.070800000000001</v>
      </c>
      <c r="P21" s="7">
        <f t="shared" si="0"/>
        <v>4.0995</v>
      </c>
      <c r="Q21" s="7">
        <f t="shared" si="0"/>
        <v>1.19818</v>
      </c>
    </row>
    <row r="22" spans="1:17" ht="13.5">
      <c r="A22" s="1" t="s">
        <v>42</v>
      </c>
      <c r="B22" s="1">
        <v>4066</v>
      </c>
      <c r="C22" t="s">
        <v>43</v>
      </c>
      <c r="D22">
        <v>10</v>
      </c>
      <c r="E22" s="6">
        <f>'[1]4'!G$72*$D22/100</f>
        <v>17.1</v>
      </c>
      <c r="F22" s="7">
        <f>'[1]4'!I$72*$D22/100</f>
        <v>0.95</v>
      </c>
      <c r="G22" s="7">
        <f>'[1]4'!J$72*$D22/100</f>
        <v>0.25</v>
      </c>
      <c r="H22" s="7">
        <f>'[1]4'!K$72*$D22/100</f>
        <v>2.74</v>
      </c>
      <c r="I22" s="6">
        <f>'[1]4'!M$72*$D22/100</f>
        <v>0.5</v>
      </c>
      <c r="J22" s="6">
        <f>'[1]4'!O$72*$D22/100</f>
        <v>4.5</v>
      </c>
      <c r="K22" s="7">
        <f>'[1]4'!R$72*$D22/100</f>
        <v>0.12</v>
      </c>
      <c r="L22" s="8">
        <f>'[1]4'!AA$72*$D22/100</f>
        <v>0.1</v>
      </c>
      <c r="M22" s="9">
        <f>'[1]4'!AI$72*$D22/100</f>
        <v>0.016</v>
      </c>
      <c r="N22" s="9">
        <f>'[1]4'!AJ$72*$D22/100</f>
        <v>0.007000000000000001</v>
      </c>
      <c r="O22" s="6">
        <f>'[1]4'!AP$72*$D22/100</f>
        <v>0</v>
      </c>
      <c r="P22" s="7">
        <f>'[1]4'!AW$72*$D22/100</f>
        <v>1.16</v>
      </c>
      <c r="Q22" s="7">
        <f>'[1]4'!AX$72*$D22/100</f>
        <v>0</v>
      </c>
    </row>
    <row r="23" spans="2:17" ht="13.5">
      <c r="B23" s="1">
        <v>6017</v>
      </c>
      <c r="C23" t="s">
        <v>44</v>
      </c>
      <c r="D23">
        <v>10</v>
      </c>
      <c r="E23" s="6">
        <f>'[1]6'!G$19*$D23/100</f>
        <v>15.9</v>
      </c>
      <c r="F23" s="7">
        <f>'[1]6'!I$19*$D23/100</f>
        <v>1.3</v>
      </c>
      <c r="G23" s="7">
        <f>'[1]6'!J$19*$D23/100</f>
        <v>0.76</v>
      </c>
      <c r="H23" s="7">
        <f>'[1]6'!K$19*$D23/100</f>
        <v>1.06</v>
      </c>
      <c r="I23" s="6">
        <f>'[1]6'!M$19*$D23/100</f>
        <v>0.5</v>
      </c>
      <c r="J23" s="6">
        <f>'[1]6'!O$19*$D23/100</f>
        <v>7.6</v>
      </c>
      <c r="K23" s="7">
        <f>'[1]6'!R$19*$D23/100</f>
        <v>0.25</v>
      </c>
      <c r="L23" s="8">
        <f>'[1]6'!AA$19*$D23/100</f>
        <v>1.5</v>
      </c>
      <c r="M23" s="9">
        <f>'[1]6'!AI$19*$D23/100</f>
        <v>0.028000000000000004</v>
      </c>
      <c r="N23" s="9">
        <f>'[1]6'!AJ$19*$D23/100</f>
        <v>0.013000000000000001</v>
      </c>
      <c r="O23" s="6">
        <f>'[1]6'!AP$19*$D23/100</f>
        <v>2.7</v>
      </c>
      <c r="P23" s="7">
        <f>'[1]6'!AW$19*$D23/100</f>
        <v>0.73</v>
      </c>
      <c r="Q23" s="7">
        <f>'[1]6'!AX$19*$D23/100</f>
        <v>0</v>
      </c>
    </row>
    <row r="24" spans="2:17" ht="13.5">
      <c r="B24" s="1">
        <v>6182</v>
      </c>
      <c r="C24" t="s">
        <v>45</v>
      </c>
      <c r="D24">
        <v>20</v>
      </c>
      <c r="E24" s="6">
        <f>'[1]6'!G$194*$D24/100</f>
        <v>3.8</v>
      </c>
      <c r="F24" s="7">
        <f>'[1]6'!I$194*$D24/100</f>
        <v>0.14</v>
      </c>
      <c r="G24" s="7">
        <f>'[1]6'!J$194*$D24/100</f>
        <v>0.02</v>
      </c>
      <c r="H24" s="7">
        <f>'[1]6'!K$194*$D24/100</f>
        <v>0.94</v>
      </c>
      <c r="I24" s="6">
        <f>'[1]6'!M$194*$D24/100</f>
        <v>0.6</v>
      </c>
      <c r="J24" s="6">
        <f>'[1]6'!O$194*$D24/100</f>
        <v>1.4</v>
      </c>
      <c r="K24" s="7">
        <f>'[1]6'!R$194*$D24/100</f>
        <v>0.04</v>
      </c>
      <c r="L24" s="8">
        <f>'[1]6'!AA$194*$D24/100</f>
        <v>9</v>
      </c>
      <c r="M24" s="9">
        <f>'[1]6'!AI$194*$D24/100</f>
        <v>0.01</v>
      </c>
      <c r="N24" s="9">
        <f>'[1]6'!AJ$194*$D24/100</f>
        <v>0.004</v>
      </c>
      <c r="O24" s="6">
        <f>'[1]6'!AP$194*$D24/100</f>
        <v>3</v>
      </c>
      <c r="P24" s="7">
        <f>'[1]6'!AW$194*$D24/100</f>
        <v>0.2</v>
      </c>
      <c r="Q24" s="7">
        <f>'[1]6'!AX$194*$D24/100</f>
        <v>0</v>
      </c>
    </row>
    <row r="25" spans="2:17" ht="13.5">
      <c r="B25" s="1">
        <v>6065</v>
      </c>
      <c r="C25" t="s">
        <v>46</v>
      </c>
      <c r="D25">
        <v>10</v>
      </c>
      <c r="E25" s="6">
        <f>'[1]6'!G$70*$D25/100</f>
        <v>1.4</v>
      </c>
      <c r="F25" s="7">
        <f>'[1]6'!I$70*$D25/100</f>
        <v>0.1</v>
      </c>
      <c r="G25" s="7">
        <f>'[1]6'!J$70*$D25/100</f>
        <v>0.01</v>
      </c>
      <c r="H25" s="7">
        <f>'[1]6'!K$70*$D25/100</f>
        <v>0.3</v>
      </c>
      <c r="I25" s="6">
        <f>'[1]6'!M$70*$D25/100</f>
        <v>0.1</v>
      </c>
      <c r="J25" s="6">
        <f>'[1]6'!O$70*$D25/100</f>
        <v>2.6</v>
      </c>
      <c r="K25" s="7">
        <f>'[1]6'!R$70*$D25/100</f>
        <v>0.03</v>
      </c>
      <c r="L25" s="8">
        <f>'[1]6'!AA$70*$D25/100</f>
        <v>2.8</v>
      </c>
      <c r="M25" s="9">
        <f>'[1]6'!AI$70*$D25/100</f>
        <v>0.003</v>
      </c>
      <c r="N25" s="9">
        <f>'[1]6'!AJ$70*$D25/100</f>
        <v>0.003</v>
      </c>
      <c r="O25" s="6">
        <f>'[1]6'!AP$70*$D25/100</f>
        <v>1.4</v>
      </c>
      <c r="P25" s="7">
        <f>'[1]6'!AW$70*$D25/100</f>
        <v>0.11</v>
      </c>
      <c r="Q25" s="7">
        <f>'[1]6'!AX$70*$D25/100</f>
        <v>0</v>
      </c>
    </row>
    <row r="26" spans="2:17" ht="13.5">
      <c r="B26" s="1">
        <v>6312</v>
      </c>
      <c r="C26" t="s">
        <v>47</v>
      </c>
      <c r="D26">
        <v>10</v>
      </c>
      <c r="E26" s="6">
        <f>'[1]6'!G$334*$D26/100</f>
        <v>1.2</v>
      </c>
      <c r="F26" s="7">
        <f>'[1]6'!I$334*$D26/100</f>
        <v>0.06</v>
      </c>
      <c r="G26" s="7">
        <f>'[1]6'!J$334*$D26/100</f>
        <v>0.01</v>
      </c>
      <c r="H26" s="7">
        <f>'[1]6'!K$334*$D26/100</f>
        <v>0.28</v>
      </c>
      <c r="I26" s="6">
        <f>'[1]6'!M$334*$D26/100</f>
        <v>0.2</v>
      </c>
      <c r="J26" s="6">
        <f>'[1]6'!O$334*$D26/100</f>
        <v>1.9</v>
      </c>
      <c r="K26" s="7">
        <f>'[1]6'!R$334*$D26/100</f>
        <v>0.03</v>
      </c>
      <c r="L26" s="8">
        <f>'[1]6'!AA$334*$D26/100</f>
        <v>2</v>
      </c>
      <c r="M26" s="9">
        <f>'[1]6'!AI$334*$D26/100</f>
        <v>0.005</v>
      </c>
      <c r="N26" s="9">
        <f>'[1]6'!AJ$334*$D26/100</f>
        <v>0.003</v>
      </c>
      <c r="O26" s="6">
        <f>'[1]6'!AP$334*$D26/100</f>
        <v>0.5</v>
      </c>
      <c r="P26" s="7">
        <f>'[1]6'!AW$334*$D26/100</f>
        <v>0.11</v>
      </c>
      <c r="Q26" s="7">
        <f>'[1]6'!AX$334*$D26/100</f>
        <v>0</v>
      </c>
    </row>
    <row r="27" spans="2:17" ht="13.5">
      <c r="B27" s="1">
        <v>13040</v>
      </c>
      <c r="C27" t="s">
        <v>48</v>
      </c>
      <c r="D27">
        <v>10</v>
      </c>
      <c r="E27" s="6">
        <f>'[1]13'!G$41*$D27/100</f>
        <v>33.9</v>
      </c>
      <c r="F27" s="7">
        <f>'[1]13'!I$41*$D27/100</f>
        <v>2.27</v>
      </c>
      <c r="G27" s="7">
        <f>'[1]13'!J$41*$D27/100</f>
        <v>2.6</v>
      </c>
      <c r="H27" s="7">
        <f>'[1]13'!K$41*$D27/100</f>
        <v>0.13</v>
      </c>
      <c r="I27" s="6">
        <f>'[1]13'!M$41*$D27/100</f>
        <v>110</v>
      </c>
      <c r="J27" s="6">
        <f>'[1]13'!O$41*$D27/100</f>
        <v>63</v>
      </c>
      <c r="K27" s="7">
        <f>'[1]13'!R$41*$D27/100</f>
        <v>0.03</v>
      </c>
      <c r="L27" s="8">
        <f>'[1]13'!AA$41*$D27/100</f>
        <v>26</v>
      </c>
      <c r="M27" s="9">
        <f>'[1]13'!AI$41*$D27/100</f>
        <v>0.003</v>
      </c>
      <c r="N27" s="9">
        <f>'[1]13'!AJ$41*$D27/100</f>
        <v>0.038</v>
      </c>
      <c r="O27" s="6">
        <f>'[1]13'!AP$41*$D27/100</f>
        <v>0</v>
      </c>
      <c r="P27" s="7">
        <f>'[1]13'!AW$41*$D27/100</f>
        <v>0</v>
      </c>
      <c r="Q27" s="7">
        <f>'[1]13'!AX$41*$D27/100</f>
        <v>0.28</v>
      </c>
    </row>
    <row r="28" spans="2:17" ht="13.5">
      <c r="B28" s="1">
        <v>14006</v>
      </c>
      <c r="C28" t="s">
        <v>27</v>
      </c>
      <c r="D28">
        <v>1.6</v>
      </c>
      <c r="E28" s="6">
        <f>'[1]14'!G$8*$D28/100</f>
        <v>14.736</v>
      </c>
      <c r="F28" s="7">
        <f>'[1]14'!I$8*$D28/100</f>
        <v>0</v>
      </c>
      <c r="G28" s="7">
        <f>'[1]14'!J$8*$D28/100</f>
        <v>1.6</v>
      </c>
      <c r="H28" s="7">
        <f>'[1]14'!K$8*$D28/100</f>
        <v>0</v>
      </c>
      <c r="I28" s="6">
        <f>'[1]14'!M$8*$D28/100</f>
        <v>0</v>
      </c>
      <c r="J28" s="6">
        <f>'[1]14'!O$8*$D28/100</f>
        <v>0</v>
      </c>
      <c r="K28" s="7">
        <f>'[1]14'!R$8*$D28/100</f>
        <v>0</v>
      </c>
      <c r="L28" s="8">
        <f>'[1]14'!AA$8*$D28/100</f>
        <v>0</v>
      </c>
      <c r="M28" s="9">
        <f>'[1]14'!AI$8*$D28/100</f>
        <v>0</v>
      </c>
      <c r="N28" s="9">
        <f>'[1]14'!AJ$8*$D28/100</f>
        <v>0</v>
      </c>
      <c r="O28" s="6">
        <f>'[1]14'!AP$8*$D28/100</f>
        <v>0</v>
      </c>
      <c r="P28" s="7">
        <f>'[1]14'!AW$8*$D28/100</f>
        <v>0</v>
      </c>
      <c r="Q28" s="7">
        <f>'[1]14'!AX$8*$D28/100</f>
        <v>0</v>
      </c>
    </row>
    <row r="29" spans="2:17" ht="13.5">
      <c r="B29" s="1">
        <v>17015</v>
      </c>
      <c r="C29" t="s">
        <v>49</v>
      </c>
      <c r="D29">
        <v>4</v>
      </c>
      <c r="E29" s="6">
        <f>'[1]17'!G$17*$D29/100</f>
        <v>1</v>
      </c>
      <c r="F29" s="7">
        <f>'[1]17'!I$17*$D29/100</f>
        <v>0.004</v>
      </c>
      <c r="G29" s="7">
        <f>'[1]17'!J$17*$D29/100</f>
        <v>0</v>
      </c>
      <c r="H29" s="7">
        <f>'[1]17'!K$17*$D29/100</f>
        <v>0.096</v>
      </c>
      <c r="I29" s="6">
        <f>'[1]17'!M$17*$D29/100</f>
        <v>0.24</v>
      </c>
      <c r="J29" s="6">
        <f>'[1]17'!O$17*$D29/100</f>
        <v>0.08</v>
      </c>
      <c r="K29" s="7">
        <f>'[1]17'!R$17*$D29/100</f>
        <v>0</v>
      </c>
      <c r="L29" s="8">
        <f>'[1]17'!AA$17*$D29/100</f>
        <v>0</v>
      </c>
      <c r="M29" s="9">
        <f>'[1]17'!AI$17*$D29/100</f>
        <v>0.0004</v>
      </c>
      <c r="N29" s="9">
        <f>'[1]17'!AJ$17*$D29/100</f>
        <v>0.0004</v>
      </c>
      <c r="O29" s="6">
        <f>'[1]17'!AP$17*$D29/100</f>
        <v>0</v>
      </c>
      <c r="P29" s="7">
        <f>'[1]17'!AW$17*$D29/100</f>
        <v>0</v>
      </c>
      <c r="Q29" s="7">
        <f>'[1]17'!AX$17*$D29/100</f>
        <v>0</v>
      </c>
    </row>
    <row r="30" spans="2:17" ht="13.5">
      <c r="B30" s="1">
        <v>17012</v>
      </c>
      <c r="C30" t="s">
        <v>39</v>
      </c>
      <c r="D30">
        <v>0.03</v>
      </c>
      <c r="E30" s="6">
        <f>'[1]17'!G$13*$D30/100</f>
        <v>0</v>
      </c>
      <c r="F30" s="7">
        <f>'[1]17'!I$13*$D30/100</f>
        <v>0</v>
      </c>
      <c r="G30" s="7">
        <f>'[1]17'!J$13*$D30/100</f>
        <v>0</v>
      </c>
      <c r="H30" s="7">
        <f>'[1]17'!K$13*$D30/100</f>
        <v>0</v>
      </c>
      <c r="I30" s="6">
        <f>'[1]17'!M$13*$D30/100</f>
        <v>11.7</v>
      </c>
      <c r="J30" s="6">
        <f>'[1]17'!O$13*$D30/100</f>
        <v>0.006599999999999999</v>
      </c>
      <c r="K30" s="7">
        <f>'[1]17'!R$13*$D30/100</f>
        <v>0</v>
      </c>
      <c r="L30" s="8">
        <f>'[1]17'!AA$13*$D30/100</f>
        <v>0</v>
      </c>
      <c r="M30" s="9">
        <f>'[1]17'!AI$13*$D30/100</f>
        <v>0</v>
      </c>
      <c r="N30" s="9">
        <f>'[1]17'!AJ$13*$D30/100</f>
        <v>0</v>
      </c>
      <c r="O30" s="6">
        <f>'[1]17'!AP$13*$D30/100</f>
        <v>0</v>
      </c>
      <c r="P30" s="7">
        <f>'[1]17'!AW$13*$D30/100</f>
        <v>0</v>
      </c>
      <c r="Q30" s="7">
        <f>'[1]17'!AX$13*$D30/100</f>
        <v>0.02973</v>
      </c>
    </row>
    <row r="31" spans="2:17" ht="13.5">
      <c r="B31" s="1">
        <v>17007</v>
      </c>
      <c r="C31" t="s">
        <v>50</v>
      </c>
      <c r="D31">
        <v>2.5</v>
      </c>
      <c r="E31" s="6">
        <f>'[1]17'!G$8*$D31/100</f>
        <v>1.775</v>
      </c>
      <c r="F31" s="7">
        <f>'[1]17'!I$8*$D31/100</f>
        <v>0.1925</v>
      </c>
      <c r="G31" s="7">
        <f>'[1]17'!J$8*$D31/100</f>
        <v>0</v>
      </c>
      <c r="H31" s="7">
        <f>'[1]17'!K$8*$D31/100</f>
        <v>0.2525</v>
      </c>
      <c r="I31" s="6">
        <f>'[1]17'!M$8*$D31/100</f>
        <v>142.5</v>
      </c>
      <c r="J31" s="6">
        <f>'[1]17'!O$8*$D31/100</f>
        <v>0.725</v>
      </c>
      <c r="K31" s="7">
        <f>'[1]17'!R$8*$D31/100</f>
        <v>0.0425</v>
      </c>
      <c r="L31" s="8">
        <f>'[1]17'!AA$8*$D31/100</f>
        <v>0</v>
      </c>
      <c r="M31" s="9">
        <f>'[1]17'!AI$8*$D31/100</f>
        <v>0.00125</v>
      </c>
      <c r="N31" s="9">
        <f>'[1]17'!AJ$8*$D31/100</f>
        <v>0.00425</v>
      </c>
      <c r="O31" s="6">
        <f>'[1]17'!AP$8*$D31/100</f>
        <v>0</v>
      </c>
      <c r="P31" s="7">
        <f>'[1]17'!AW$8*$D31/100</f>
        <v>0</v>
      </c>
      <c r="Q31" s="7">
        <f>'[1]17'!AX$8*$D31/100</f>
        <v>0.3625</v>
      </c>
    </row>
    <row r="32" spans="2:17" ht="13.5">
      <c r="B32" s="1">
        <v>3003</v>
      </c>
      <c r="C32" t="s">
        <v>51</v>
      </c>
      <c r="D32">
        <v>0.8</v>
      </c>
      <c r="E32" s="6">
        <f>'[1]3'!G$4*$D32/100</f>
        <v>3.0720000000000005</v>
      </c>
      <c r="F32" s="7">
        <f>'[1]3'!I$4*$D32/100</f>
        <v>0</v>
      </c>
      <c r="G32" s="7">
        <f>'[1]3'!J$4*$D32/100</f>
        <v>0</v>
      </c>
      <c r="H32" s="7">
        <f>'[1]3'!K$4*$D32/100</f>
        <v>0.7936000000000001</v>
      </c>
      <c r="I32" s="6">
        <f>'[1]3'!M$4*$D32/100</f>
        <v>0.008</v>
      </c>
      <c r="J32" s="6">
        <f>'[1]3'!O$4*$D32/100</f>
        <v>0.008</v>
      </c>
      <c r="K32" s="7">
        <f>'[1]3'!R$4*$D32/100</f>
        <v>0</v>
      </c>
      <c r="L32" s="8">
        <f>'[1]3'!AA$4*$D32/100</f>
        <v>0</v>
      </c>
      <c r="M32" s="9">
        <f>'[1]3'!AI$4*$D32/100</f>
        <v>0</v>
      </c>
      <c r="N32" s="9">
        <f>'[1]3'!AJ$4*$D32/100</f>
        <v>0</v>
      </c>
      <c r="O32" s="6">
        <f>'[1]3'!AP$4*$D32/100</f>
        <v>0</v>
      </c>
      <c r="P32" s="7">
        <f>'[1]3'!AW$4*$D32/100</f>
        <v>0</v>
      </c>
      <c r="Q32" s="7">
        <f>'[1]3'!AX$4*$D32/100</f>
        <v>0</v>
      </c>
    </row>
    <row r="33" spans="2:17" ht="13.5">
      <c r="B33" s="1">
        <v>17065</v>
      </c>
      <c r="C33" t="s">
        <v>40</v>
      </c>
      <c r="D33">
        <v>0.01</v>
      </c>
      <c r="E33" s="6">
        <f>'[1]17'!G$67*$D33/100</f>
        <v>0.0371</v>
      </c>
      <c r="F33" s="7">
        <f>'[1]17'!I$67*$D33/100</f>
        <v>0.00106</v>
      </c>
      <c r="G33" s="7">
        <f>'[1]17'!J$67*$D33/100</f>
        <v>0.0006200000000000001</v>
      </c>
      <c r="H33" s="7">
        <f>'[1]17'!K$67*$D33/100</f>
        <v>0.006829999999999999</v>
      </c>
      <c r="I33" s="6">
        <f>'[1]17'!M$67*$D33/100</f>
        <v>0.0035000000000000005</v>
      </c>
      <c r="J33" s="6">
        <f>'[1]17'!O$67*$D33/100</f>
        <v>0.033</v>
      </c>
      <c r="K33" s="7">
        <f>'[1]17'!R$67*$D33/100</f>
        <v>0.00137</v>
      </c>
      <c r="L33" s="8">
        <f>'[1]17'!AA$67*$D33/100</f>
        <v>0.0007000000000000001</v>
      </c>
      <c r="M33" s="9">
        <f>'[1]17'!AI$67*$D33/100</f>
        <v>5.999999999999999E-06</v>
      </c>
      <c r="N33" s="9">
        <f>'[1]17'!AJ$67*$D33/100</f>
        <v>1.8E-05</v>
      </c>
      <c r="O33" s="6">
        <f>'[1]17'!AP$67*$D33/100</f>
        <v>0.0001</v>
      </c>
      <c r="P33" s="7">
        <f>'[1]17'!AW$67*$D33/100</f>
        <v>0</v>
      </c>
      <c r="Q33" s="7">
        <f>'[1]17'!AX$67*$D33/100</f>
        <v>1E-05</v>
      </c>
    </row>
    <row r="34" spans="2:17" ht="13.5">
      <c r="B34" s="1">
        <v>7156</v>
      </c>
      <c r="C34" t="s">
        <v>52</v>
      </c>
      <c r="D34">
        <v>0.4</v>
      </c>
      <c r="E34" s="6">
        <f>'[1]7'!G$170*$D34/100</f>
        <v>0.10400000000000001</v>
      </c>
      <c r="F34" s="7">
        <f>'[1]7'!I$170*$D34/100</f>
        <v>0.0016000000000000003</v>
      </c>
      <c r="G34" s="7">
        <f>'[1]7'!J$170*$D34/100</f>
        <v>0.0008000000000000001</v>
      </c>
      <c r="H34" s="7">
        <f>'[1]7'!K$170*$D34/100</f>
        <v>0.0344</v>
      </c>
      <c r="I34" s="6">
        <f>'[1]7'!M$170*$D34/100</f>
        <v>0.008</v>
      </c>
      <c r="J34" s="6">
        <f>'[1]7'!O$170*$D34/100</f>
        <v>0.028000000000000004</v>
      </c>
      <c r="K34" s="7">
        <f>'[1]7'!R$170*$D34/100</f>
        <v>0.0004000000000000001</v>
      </c>
      <c r="L34" s="8">
        <f>'[1]7'!AA$170*$D34/100</f>
        <v>0.004</v>
      </c>
      <c r="M34" s="9">
        <f>'[1]7'!AI$170*$D34/100</f>
        <v>0.00016</v>
      </c>
      <c r="N34" s="9">
        <f>'[1]7'!AJ$170*$D34/100</f>
        <v>8E-05</v>
      </c>
      <c r="O34" s="6">
        <f>'[1]7'!AP$170*$D34/100</f>
        <v>0.2</v>
      </c>
      <c r="P34" s="7">
        <f>'[1]7'!AW$170*$D34/100</f>
        <v>0</v>
      </c>
      <c r="Q34" s="7">
        <f>'[1]7'!AX$170*$D34/100</f>
        <v>0</v>
      </c>
    </row>
    <row r="35" spans="3:17" ht="13.5">
      <c r="C35" t="s">
        <v>53</v>
      </c>
      <c r="D35">
        <f>SUM(D22:D34)</f>
        <v>79.34</v>
      </c>
      <c r="E35" s="6">
        <f aca="true" t="shared" si="1" ref="E35:Q35">SUM(E22:E34)</f>
        <v>94.0241</v>
      </c>
      <c r="F35" s="7">
        <f t="shared" si="1"/>
        <v>5.019159999999999</v>
      </c>
      <c r="G35" s="7">
        <f t="shared" si="1"/>
        <v>5.2514199999999995</v>
      </c>
      <c r="H35" s="7">
        <f t="shared" si="1"/>
        <v>6.63333</v>
      </c>
      <c r="I35" s="6">
        <f t="shared" si="1"/>
        <v>266.35949999999997</v>
      </c>
      <c r="J35" s="6">
        <f t="shared" si="1"/>
        <v>81.8806</v>
      </c>
      <c r="K35" s="7">
        <f t="shared" si="1"/>
        <v>0.5442699999999999</v>
      </c>
      <c r="L35" s="8">
        <f t="shared" si="1"/>
        <v>41.4047</v>
      </c>
      <c r="M35" s="9">
        <f t="shared" si="1"/>
        <v>0.066816</v>
      </c>
      <c r="N35" s="9">
        <f t="shared" si="1"/>
        <v>0.07274800000000001</v>
      </c>
      <c r="O35" s="6">
        <f t="shared" si="1"/>
        <v>7.8001</v>
      </c>
      <c r="P35" s="7">
        <f t="shared" si="1"/>
        <v>2.3099999999999996</v>
      </c>
      <c r="Q35" s="7">
        <f t="shared" si="1"/>
        <v>0.67224</v>
      </c>
    </row>
    <row r="36" spans="1:17" ht="13.5">
      <c r="A36" s="1" t="s">
        <v>54</v>
      </c>
      <c r="B36" s="1">
        <v>10283</v>
      </c>
      <c r="C36" t="s">
        <v>55</v>
      </c>
      <c r="D36">
        <v>25</v>
      </c>
      <c r="E36" s="6">
        <f>'[1]10'!G$307*$D36/100</f>
        <v>28.5</v>
      </c>
      <c r="F36" s="7">
        <f>'[1]10'!I$307*$D36/100</f>
        <v>5.075</v>
      </c>
      <c r="G36" s="7">
        <f>'[1]10'!J$307*$D36/100</f>
        <v>0.55</v>
      </c>
      <c r="H36" s="7">
        <f>'[1]10'!K$307*$D36/100</f>
        <v>0.475</v>
      </c>
      <c r="I36" s="6">
        <f>'[1]10'!M$307*$D36/100</f>
        <v>97.5</v>
      </c>
      <c r="J36" s="6">
        <f>'[1]10'!O$307*$D36/100</f>
        <v>27.5</v>
      </c>
      <c r="K36" s="7">
        <f>'[1]10'!R$307*$D36/100</f>
        <v>9.45</v>
      </c>
      <c r="L36" s="8">
        <f>'[1]10'!AA$307*$D36/100</f>
        <v>1.5</v>
      </c>
      <c r="M36" s="9">
        <f>'[1]10'!AI$307*$D36/100</f>
        <v>0</v>
      </c>
      <c r="N36" s="9">
        <f>'[1]10'!AJ$307*$D36/100</f>
        <v>0.0225</v>
      </c>
      <c r="O36" s="6">
        <f>'[1]10'!AP$307*$D36/100</f>
        <v>0</v>
      </c>
      <c r="P36" s="7">
        <f>'[1]10'!AW$307*$D36/100</f>
        <v>0</v>
      </c>
      <c r="Q36" s="7">
        <f>'[1]10'!AX$307*$D36/100</f>
        <v>0.25</v>
      </c>
    </row>
    <row r="37" spans="2:17" ht="13.5">
      <c r="B37" s="1">
        <v>6061</v>
      </c>
      <c r="C37" t="s">
        <v>56</v>
      </c>
      <c r="D37">
        <v>15</v>
      </c>
      <c r="E37" s="6">
        <f>'[1]6'!G$66*$D37/100</f>
        <v>3.45</v>
      </c>
      <c r="F37" s="7">
        <f>'[1]6'!I$66*$D37/100</f>
        <v>0.195</v>
      </c>
      <c r="G37" s="7">
        <f>'[1]6'!J$66*$D37/100</f>
        <v>0.03</v>
      </c>
      <c r="H37" s="7">
        <f>'[1]6'!K$66*$D37/100</f>
        <v>0.78</v>
      </c>
      <c r="I37" s="6">
        <f>'[1]6'!M$66*$D37/100</f>
        <v>0.75</v>
      </c>
      <c r="J37" s="6">
        <f>'[1]6'!O$66*$D37/100</f>
        <v>6.45</v>
      </c>
      <c r="K37" s="7">
        <f>'[1]6'!R$66*$D37/100</f>
        <v>0.045</v>
      </c>
      <c r="L37" s="8">
        <f>'[1]6'!AA$66*$D37/100</f>
        <v>0.6</v>
      </c>
      <c r="M37" s="9">
        <f>'[1]6'!AI$66*$D37/100</f>
        <v>0.006</v>
      </c>
      <c r="N37" s="9">
        <f>'[1]6'!AJ$66*$D37/100</f>
        <v>0.0045</v>
      </c>
      <c r="O37" s="6">
        <f>'[1]6'!AP$66*$D37/100</f>
        <v>6.15</v>
      </c>
      <c r="P37" s="7">
        <f>'[1]6'!AW$66*$D37/100</f>
        <v>0.27</v>
      </c>
      <c r="Q37" s="7">
        <f>'[1]6'!AX$66*$D37/100</f>
        <v>0</v>
      </c>
    </row>
    <row r="38" spans="2:17" ht="13.5">
      <c r="B38" s="1">
        <v>6247</v>
      </c>
      <c r="C38" t="s">
        <v>57</v>
      </c>
      <c r="D38">
        <v>20</v>
      </c>
      <c r="E38" s="6">
        <f>'[1]6'!G$264*$D38/100</f>
        <v>6</v>
      </c>
      <c r="F38" s="7">
        <f>'[1]6'!I$264*$D38/100</f>
        <v>0.2</v>
      </c>
      <c r="G38" s="7">
        <f>'[1]6'!J$264*$D38/100</f>
        <v>0.04</v>
      </c>
      <c r="H38" s="7">
        <f>'[1]6'!K$264*$D38/100</f>
        <v>1.44</v>
      </c>
      <c r="I38" s="6">
        <f>'[1]6'!M$264*$D38/100</f>
        <v>0</v>
      </c>
      <c r="J38" s="6">
        <f>'[1]6'!O$264*$D38/100</f>
        <v>1.4</v>
      </c>
      <c r="K38" s="7">
        <f>'[1]6'!R$264*$D38/100</f>
        <v>0.08</v>
      </c>
      <c r="L38" s="8">
        <f>'[1]6'!AA$264*$D38/100</f>
        <v>17.6</v>
      </c>
      <c r="M38" s="9">
        <f>'[1]6'!AI$264*$D38/100</f>
        <v>0.012</v>
      </c>
      <c r="N38" s="9">
        <f>'[1]6'!AJ$264*$D38/100</f>
        <v>0.028000000000000004</v>
      </c>
      <c r="O38" s="6">
        <f>'[1]6'!AP$264*$D38/100</f>
        <v>34</v>
      </c>
      <c r="P38" s="7">
        <f>'[1]6'!AW$264*$D38/100</f>
        <v>0.32</v>
      </c>
      <c r="Q38" s="7">
        <f>'[1]6'!AX$264*$D38/100</f>
        <v>0</v>
      </c>
    </row>
    <row r="39" spans="2:17" ht="13.5">
      <c r="B39" s="1">
        <v>17027</v>
      </c>
      <c r="C39" t="s">
        <v>58</v>
      </c>
      <c r="D39">
        <v>2</v>
      </c>
      <c r="E39" s="6">
        <f>'[1]17'!G$29*$D39/100</f>
        <v>4.7</v>
      </c>
      <c r="F39" s="7">
        <f>'[1]17'!I$29*$D39/100</f>
        <v>0.14</v>
      </c>
      <c r="G39" s="7">
        <f>'[1]17'!J$29*$D39/100</f>
        <v>0.086</v>
      </c>
      <c r="H39" s="7">
        <f>'[1]17'!K$29*$D39/100</f>
        <v>0.8420000000000001</v>
      </c>
      <c r="I39" s="6">
        <f>'[1]17'!M$29*$D39/100</f>
        <v>340</v>
      </c>
      <c r="J39" s="6">
        <f>'[1]17'!O$29*$D39/100</f>
        <v>0.52</v>
      </c>
      <c r="K39" s="7">
        <f>'[1]17'!R$29*$D39/100</f>
        <v>0.008</v>
      </c>
      <c r="L39" s="8">
        <f>'[1]17'!AA$29*$D39/100</f>
        <v>0</v>
      </c>
      <c r="M39" s="9">
        <f>'[1]17'!AI$29*$D39/100</f>
        <v>0.0006</v>
      </c>
      <c r="N39" s="9">
        <f>'[1]17'!AJ$29*$D39/100</f>
        <v>0.0016</v>
      </c>
      <c r="O39" s="6">
        <f>'[1]17'!AP$29*$D39/100</f>
        <v>0</v>
      </c>
      <c r="P39" s="7">
        <f>'[1]17'!AW$29*$D39/100</f>
        <v>0.006</v>
      </c>
      <c r="Q39" s="7">
        <f>'[1]17'!AX$29*$D39/100</f>
        <v>0.8640000000000001</v>
      </c>
    </row>
    <row r="40" spans="2:17" ht="13.5">
      <c r="B40" s="1">
        <v>17012</v>
      </c>
      <c r="C40" t="s">
        <v>39</v>
      </c>
      <c r="D40">
        <v>0.1</v>
      </c>
      <c r="E40" s="6">
        <f>'[1]17'!G$13*$D40/100</f>
        <v>0</v>
      </c>
      <c r="F40" s="7">
        <f>'[1]17'!I$13*$D40/100</f>
        <v>0</v>
      </c>
      <c r="G40" s="7">
        <f>'[1]17'!J$13*$D40/100</f>
        <v>0</v>
      </c>
      <c r="H40" s="7">
        <f>'[1]17'!K$13*$D40/100</f>
        <v>0</v>
      </c>
      <c r="I40" s="6">
        <f>'[1]17'!M$13*$D40/100</f>
        <v>39</v>
      </c>
      <c r="J40" s="6">
        <f>'[1]17'!O$13*$D40/100</f>
        <v>0.022000000000000002</v>
      </c>
      <c r="K40" s="7">
        <f>'[1]17'!R$13*$D40/100</f>
        <v>0</v>
      </c>
      <c r="L40" s="8">
        <f>'[1]17'!AA$13*$D40/100</f>
        <v>0</v>
      </c>
      <c r="M40" s="9">
        <f>'[1]17'!AI$13*$D40/100</f>
        <v>0</v>
      </c>
      <c r="N40" s="9">
        <f>'[1]17'!AJ$13*$D40/100</f>
        <v>0</v>
      </c>
      <c r="O40" s="6">
        <f>'[1]17'!AP$13*$D40/100</f>
        <v>0</v>
      </c>
      <c r="P40" s="7">
        <f>'[1]17'!AW$13*$D40/100</f>
        <v>0</v>
      </c>
      <c r="Q40" s="7">
        <f>'[1]17'!AX$13*$D40/100</f>
        <v>0.09910000000000001</v>
      </c>
    </row>
    <row r="41" spans="3:17" ht="13.5">
      <c r="C41" t="s">
        <v>26</v>
      </c>
      <c r="D41">
        <v>150</v>
      </c>
      <c r="E41" s="6"/>
      <c r="F41" s="7"/>
      <c r="G41" s="7"/>
      <c r="H41" s="7"/>
      <c r="I41" s="6"/>
      <c r="J41" s="6"/>
      <c r="K41" s="7"/>
      <c r="L41" s="8"/>
      <c r="M41" s="9"/>
      <c r="N41" s="9"/>
      <c r="O41" s="6"/>
      <c r="P41" s="7"/>
      <c r="Q41" s="7"/>
    </row>
    <row r="42" spans="3:17" ht="13.5">
      <c r="C42" t="s">
        <v>59</v>
      </c>
      <c r="D42">
        <f>SUM(D36:D40)</f>
        <v>62.1</v>
      </c>
      <c r="E42" s="6">
        <f aca="true" t="shared" si="2" ref="E42:Q42">SUM(E36:E40)</f>
        <v>42.650000000000006</v>
      </c>
      <c r="F42" s="7">
        <f t="shared" si="2"/>
        <v>5.61</v>
      </c>
      <c r="G42" s="7">
        <f t="shared" si="2"/>
        <v>0.7060000000000001</v>
      </c>
      <c r="H42" s="7">
        <f t="shared" si="2"/>
        <v>3.537</v>
      </c>
      <c r="I42" s="6">
        <f t="shared" si="2"/>
        <v>477.25</v>
      </c>
      <c r="J42" s="6">
        <f t="shared" si="2"/>
        <v>35.892</v>
      </c>
      <c r="K42" s="7">
        <f t="shared" si="2"/>
        <v>9.582999999999998</v>
      </c>
      <c r="L42" s="8">
        <f t="shared" si="2"/>
        <v>19.700000000000003</v>
      </c>
      <c r="M42" s="9">
        <f t="shared" si="2"/>
        <v>0.018600000000000002</v>
      </c>
      <c r="N42" s="9">
        <f t="shared" si="2"/>
        <v>0.056600000000000004</v>
      </c>
      <c r="O42" s="6">
        <f t="shared" si="2"/>
        <v>40.15</v>
      </c>
      <c r="P42" s="7">
        <f t="shared" si="2"/>
        <v>0.5960000000000001</v>
      </c>
      <c r="Q42" s="7">
        <f t="shared" si="2"/>
        <v>1.2131</v>
      </c>
    </row>
    <row r="43" spans="1:17" ht="13.5">
      <c r="A43" s="1" t="s">
        <v>60</v>
      </c>
      <c r="B43" s="1">
        <v>13025</v>
      </c>
      <c r="C43" t="s">
        <v>61</v>
      </c>
      <c r="D43">
        <v>70</v>
      </c>
      <c r="E43" s="6">
        <f>'[1]13'!G$26*$D43/100</f>
        <v>43.4</v>
      </c>
      <c r="F43" s="7">
        <f>'[1]13'!I$26*$D43/100</f>
        <v>2.52</v>
      </c>
      <c r="G43" s="7">
        <f>'[1]13'!J$26*$D43/100</f>
        <v>2.1</v>
      </c>
      <c r="H43" s="7">
        <f>'[1]13'!K$26*$D43/100</f>
        <v>3.43</v>
      </c>
      <c r="I43" s="6">
        <f>'[1]13'!M$26*$D43/100</f>
        <v>33.6</v>
      </c>
      <c r="J43" s="6">
        <f>'[1]13'!O$26*$D43/100</f>
        <v>84</v>
      </c>
      <c r="K43" s="7">
        <f>'[1]13'!R$26*$D43/100</f>
        <v>0</v>
      </c>
      <c r="L43" s="8">
        <f>'[1]13'!AA$26*$D43/100</f>
        <v>23.1</v>
      </c>
      <c r="M43" s="9">
        <f>'[1]13'!AI$26*$D43/100</f>
        <v>0.028000000000000004</v>
      </c>
      <c r="N43" s="9">
        <f>'[1]13'!AJ$26*$D43/100</f>
        <v>0.098</v>
      </c>
      <c r="O43" s="6">
        <f>'[1]13'!AP$26*$D43/100</f>
        <v>0.7</v>
      </c>
      <c r="P43" s="7">
        <f>'[1]13'!AW$26*$D43/100</f>
        <v>0</v>
      </c>
      <c r="Q43" s="7">
        <f>'[1]13'!AX$26*$D43/100</f>
        <v>0.07</v>
      </c>
    </row>
    <row r="44" spans="2:17" ht="13.5">
      <c r="B44">
        <v>13005</v>
      </c>
      <c r="C44" t="s">
        <v>62</v>
      </c>
      <c r="D44">
        <v>40</v>
      </c>
      <c r="E44" s="6">
        <f>'[1]13'!G$6*$D44/100</f>
        <v>18.4</v>
      </c>
      <c r="F44" s="7">
        <f>'[1]13'!I$6*$D44/100</f>
        <v>1.52</v>
      </c>
      <c r="G44" s="7">
        <f>'[1]13'!J$6*$D44/100</f>
        <v>0.4</v>
      </c>
      <c r="H44" s="7">
        <f>'[1]13'!K$6*$D44/100</f>
        <v>2.2</v>
      </c>
      <c r="I44" s="6">
        <f>'[1]13'!M$6*$D44/100</f>
        <v>24</v>
      </c>
      <c r="J44" s="6">
        <f>'[1]13'!O$6*$D44/100</f>
        <v>52</v>
      </c>
      <c r="K44" s="7">
        <f>'[1]13'!R$6*$D44/100</f>
        <v>0.04</v>
      </c>
      <c r="L44" s="8">
        <f>'[1]13'!AA$6*$D44/100</f>
        <v>5.2</v>
      </c>
      <c r="M44" s="9">
        <f>'[1]13'!AI$6*$D44/100</f>
        <v>0.016</v>
      </c>
      <c r="N44" s="9">
        <f>'[1]13'!AJ$6*$D44/100</f>
        <v>0.072</v>
      </c>
      <c r="O44" s="6">
        <f>'[1]13'!AP$6*$D44/100</f>
        <v>0</v>
      </c>
      <c r="P44" s="7">
        <f>'[1]13'!AW$6*$D44/100</f>
        <v>0</v>
      </c>
      <c r="Q44" s="7">
        <f>'[1]13'!AX$6*$D44/100</f>
        <v>0.08</v>
      </c>
    </row>
    <row r="45" spans="2:17" ht="13.5">
      <c r="B45">
        <v>7013</v>
      </c>
      <c r="C45" t="s">
        <v>63</v>
      </c>
      <c r="D45">
        <v>25</v>
      </c>
      <c r="E45" s="6">
        <f>'[1]7'!G$15*$D45/100</f>
        <v>64</v>
      </c>
      <c r="F45" s="7">
        <f>'[1]7'!I$15*$D45/100</f>
        <v>0.1</v>
      </c>
      <c r="G45" s="7">
        <f>'[1]7'!J$15*$D45/100</f>
        <v>0.025</v>
      </c>
      <c r="H45" s="7">
        <f>'[1]7'!K$15*$D45/100</f>
        <v>15.825</v>
      </c>
      <c r="I45" s="6">
        <f>'[1]7'!M$15*$D45/100</f>
        <v>1.5</v>
      </c>
      <c r="J45" s="6">
        <f>'[1]7'!O$15*$D45/100</f>
        <v>2.25</v>
      </c>
      <c r="K45" s="7">
        <f>'[1]7'!R$15*$D45/100</f>
        <v>0.05</v>
      </c>
      <c r="L45" s="8">
        <f>'[1]7'!AA$15*$D45/100</f>
        <v>0</v>
      </c>
      <c r="M45" s="9">
        <f>'[1]7'!AI$15*$D45/100</f>
        <v>0.0025</v>
      </c>
      <c r="N45" s="9">
        <f>'[1]7'!AJ$15*$D45/100</f>
        <v>0.0025</v>
      </c>
      <c r="O45" s="6">
        <f>'[1]7'!AP$15*$D45/100</f>
        <v>2.25</v>
      </c>
      <c r="P45" s="7">
        <f>'[1]7'!AW$15*$D45/100</f>
        <v>0.325</v>
      </c>
      <c r="Q45" s="7">
        <f>'[1]7'!AX$15*$D45/100</f>
        <v>0</v>
      </c>
    </row>
    <row r="46" spans="2:17" ht="13.5">
      <c r="B46" s="1">
        <v>7012</v>
      </c>
      <c r="C46" t="s">
        <v>64</v>
      </c>
      <c r="D46">
        <v>20</v>
      </c>
      <c r="E46" s="6">
        <f>'[1]7'!G$14*$D46/100</f>
        <v>6.8</v>
      </c>
      <c r="F46" s="7">
        <f>'[1]7'!I$14*$D46/100</f>
        <v>0.18</v>
      </c>
      <c r="G46" s="7">
        <f>'[1]7'!J$14*$D46/100</f>
        <v>0.02</v>
      </c>
      <c r="H46" s="7">
        <f>'[1]7'!K$14*$D46/100</f>
        <v>1.7</v>
      </c>
      <c r="I46" s="6">
        <f>'[1]7'!M$14*$D46/100</f>
        <v>0</v>
      </c>
      <c r="J46" s="6">
        <f>'[1]7'!O$14*$D46/100</f>
        <v>3.4</v>
      </c>
      <c r="K46" s="7">
        <f>'[1]7'!R$14*$D46/100</f>
        <v>0.06</v>
      </c>
      <c r="L46" s="8">
        <f>'[1]7'!AA$14*$D46/100</f>
        <v>0.2</v>
      </c>
      <c r="M46" s="9">
        <f>'[1]7'!AI$14*$D46/100</f>
        <v>0.006</v>
      </c>
      <c r="N46" s="9">
        <f>'[1]7'!AJ$14*$D46/100</f>
        <v>0.004</v>
      </c>
      <c r="O46" s="6">
        <f>'[1]7'!AP$14*$D46/100</f>
        <v>12.4</v>
      </c>
      <c r="P46" s="7">
        <f>'[1]7'!AW$14*$D46/100</f>
        <v>0.28</v>
      </c>
      <c r="Q46" s="7">
        <f>'[1]7'!AX$14*$D46/100</f>
        <v>0</v>
      </c>
    </row>
    <row r="47" spans="3:4" ht="13.5">
      <c r="C47" t="s">
        <v>65</v>
      </c>
      <c r="D47">
        <v>0.1</v>
      </c>
    </row>
    <row r="48" spans="3:17" ht="13.5">
      <c r="C48" t="s">
        <v>66</v>
      </c>
      <c r="D48">
        <f>SUM(D43:D46)</f>
        <v>155</v>
      </c>
      <c r="E48" s="6">
        <f aca="true" t="shared" si="3" ref="E48:Q48">SUM(E43:E46)</f>
        <v>132.6</v>
      </c>
      <c r="F48" s="7">
        <f t="shared" si="3"/>
        <v>4.319999999999999</v>
      </c>
      <c r="G48" s="7">
        <f t="shared" si="3"/>
        <v>2.545</v>
      </c>
      <c r="H48" s="7">
        <f t="shared" si="3"/>
        <v>23.154999999999998</v>
      </c>
      <c r="I48" s="6">
        <f t="shared" si="3"/>
        <v>59.1</v>
      </c>
      <c r="J48" s="6">
        <f t="shared" si="3"/>
        <v>141.65</v>
      </c>
      <c r="K48" s="7">
        <f t="shared" si="3"/>
        <v>0.15</v>
      </c>
      <c r="L48" s="8">
        <f t="shared" si="3"/>
        <v>28.5</v>
      </c>
      <c r="M48" s="9">
        <f t="shared" si="3"/>
        <v>0.052500000000000005</v>
      </c>
      <c r="N48" s="9">
        <f t="shared" si="3"/>
        <v>0.1765</v>
      </c>
      <c r="O48" s="6">
        <f t="shared" si="3"/>
        <v>15.350000000000001</v>
      </c>
      <c r="P48" s="7">
        <f t="shared" si="3"/>
        <v>0.605</v>
      </c>
      <c r="Q48" s="7">
        <f t="shared" si="3"/>
        <v>0.15000000000000002</v>
      </c>
    </row>
    <row r="49" spans="3:17" ht="13.5">
      <c r="C49" t="s">
        <v>67</v>
      </c>
      <c r="D49">
        <f>SUM(D4:D20,D22:D34,D36:D41,D43:D46)</f>
        <v>753.62</v>
      </c>
      <c r="E49" s="6">
        <f aca="true" t="shared" si="4" ref="E49:Q49">SUM(E4:E20,E22:E34,E36:E41,E43:E46)</f>
        <v>724.3258999999999</v>
      </c>
      <c r="F49" s="7">
        <f t="shared" si="4"/>
        <v>26.34964</v>
      </c>
      <c r="G49" s="7">
        <f t="shared" si="4"/>
        <v>18.814379999999996</v>
      </c>
      <c r="H49" s="7">
        <f t="shared" si="4"/>
        <v>110.22646999999999</v>
      </c>
      <c r="I49" s="6">
        <f t="shared" si="4"/>
        <v>1278.4775000000002</v>
      </c>
      <c r="J49" s="6">
        <f t="shared" si="4"/>
        <v>291.61859999999996</v>
      </c>
      <c r="K49" s="7">
        <f t="shared" si="4"/>
        <v>12.152729999999998</v>
      </c>
      <c r="L49" s="8">
        <f t="shared" si="4"/>
        <v>254.95029999999994</v>
      </c>
      <c r="M49" s="9">
        <f t="shared" si="4"/>
        <v>0.42601400000000006</v>
      </c>
      <c r="N49" s="9">
        <f t="shared" si="4"/>
        <v>0.4444420000000001</v>
      </c>
      <c r="O49" s="6">
        <f t="shared" si="4"/>
        <v>70.3709</v>
      </c>
      <c r="P49" s="7">
        <f t="shared" si="4"/>
        <v>7.610500000000002</v>
      </c>
      <c r="Q49" s="7">
        <f t="shared" si="4"/>
        <v>3.23352</v>
      </c>
    </row>
    <row r="50" spans="5:17" ht="13.5">
      <c r="E50" s="6"/>
      <c r="F50" s="7"/>
      <c r="G50" s="7"/>
      <c r="H50" s="7"/>
      <c r="I50" s="6"/>
      <c r="J50" s="6"/>
      <c r="K50" s="7"/>
      <c r="L50" s="8"/>
      <c r="M50" s="9"/>
      <c r="N50" s="9"/>
      <c r="O50" s="6"/>
      <c r="P50" s="7"/>
      <c r="Q50" s="7"/>
    </row>
    <row r="467" spans="3:17" ht="13.5">
      <c r="C467" t="s">
        <v>68</v>
      </c>
      <c r="D467">
        <f>SUM(D4:D46)</f>
        <v>1202.24</v>
      </c>
      <c r="E467" s="6">
        <f aca="true" t="shared" si="5" ref="E467:Q467">SUM(E4:E46)</f>
        <v>1316.0518000000002</v>
      </c>
      <c r="F467" s="7">
        <f t="shared" si="5"/>
        <v>48.379280000000016</v>
      </c>
      <c r="G467" s="7">
        <f t="shared" si="5"/>
        <v>35.08376000000001</v>
      </c>
      <c r="H467" s="7">
        <f t="shared" si="5"/>
        <v>197.29794</v>
      </c>
      <c r="I467" s="6">
        <f t="shared" si="5"/>
        <v>2497.855</v>
      </c>
      <c r="J467" s="6">
        <f t="shared" si="5"/>
        <v>441.5871999999999</v>
      </c>
      <c r="K467" s="7">
        <f t="shared" si="5"/>
        <v>24.155459999999998</v>
      </c>
      <c r="L467" s="8">
        <f t="shared" si="5"/>
        <v>481.40060000000005</v>
      </c>
      <c r="M467" s="9">
        <f t="shared" si="5"/>
        <v>0.7995279999999999</v>
      </c>
      <c r="N467" s="9">
        <f t="shared" si="5"/>
        <v>0.712384</v>
      </c>
      <c r="O467" s="6">
        <f t="shared" si="5"/>
        <v>125.3918</v>
      </c>
      <c r="P467" s="7">
        <f t="shared" si="5"/>
        <v>14.615999999999998</v>
      </c>
      <c r="Q467" s="7">
        <f t="shared" si="5"/>
        <v>6.3170399999999995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kyusyoku</dc:creator>
  <cp:keywords/>
  <dc:description/>
  <cp:lastModifiedBy>kyusyoku</cp:lastModifiedBy>
  <dcterms:created xsi:type="dcterms:W3CDTF">2008-09-03T09:28:13Z</dcterms:created>
  <dcterms:modified xsi:type="dcterms:W3CDTF">2008-09-03T09:29:18Z</dcterms:modified>
  <cp:category/>
  <cp:version/>
  <cp:contentType/>
  <cp:contentStatus/>
</cp:coreProperties>
</file>