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5111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<sst xmlns="http://schemas.openxmlformats.org/spreadsheetml/2006/main" count="89" uniqueCount="71">
  <si>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</si>
  <si>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</si>
  <si>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</si>
  <si>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</si>
  <si>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</si>
  <si>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</si>
  <si>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</si>
  <si>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</si>
  <si>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</si>
  <si>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</si>
  <si>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</si>
  <si>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</si>
  <si>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</si>
  <si>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</si>
  <si>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</si>
  <si>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</si>
  <si>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</si>
  <si>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</si>
  <si>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</si>
  <si>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</si>
  <si>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</si>
  <si>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</si>
  <si>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</si>
  <si>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白飯</t>
  </si>
  <si>
    <t>米・精白米（水稲）</t>
  </si>
  <si>
    <t>水</t>
  </si>
  <si>
    <t>Σ合計(4-4)</t>
  </si>
  <si>
    <t>酢豚</t>
  </si>
  <si>
    <t>にんじん・根、皮むき-生</t>
  </si>
  <si>
    <t>青ピーマン-生</t>
  </si>
  <si>
    <t>赤ピーマン-生</t>
  </si>
  <si>
    <t>黄ピーマン-生</t>
  </si>
  <si>
    <t>たまねぎ・りん茎-生</t>
  </si>
  <si>
    <t>たけのこ・水煮缶詰</t>
  </si>
  <si>
    <t>乾ししいたけ-乾</t>
  </si>
  <si>
    <t>豚・もも・脂身つき-生</t>
  </si>
  <si>
    <t>じゃがいもでん粉</t>
  </si>
  <si>
    <t>調合油</t>
  </si>
  <si>
    <t>ごま油</t>
  </si>
  <si>
    <t>清酒・上撰</t>
  </si>
  <si>
    <t>車糖・上白糖</t>
  </si>
  <si>
    <t>食塩</t>
  </si>
  <si>
    <t>穀物酢</t>
  </si>
  <si>
    <t>こいくちしょうゆ</t>
  </si>
  <si>
    <t>トマト加工品・ケチャップ</t>
  </si>
  <si>
    <t>Σ合計(7-24)</t>
  </si>
  <si>
    <t>韓国風彩りサラダ</t>
  </si>
  <si>
    <t>きょうな・葉-生</t>
  </si>
  <si>
    <t>さくらえび-素干し</t>
  </si>
  <si>
    <t>ひじき・ほしひじき</t>
  </si>
  <si>
    <t>木綿豆腐</t>
  </si>
  <si>
    <t>ｽｲｰﾄｺｰﾝ・缶詰、ﾎｰﾙｶｰﾈﾙｽﾀｲﾙ</t>
  </si>
  <si>
    <t>はくさい-キムチ</t>
  </si>
  <si>
    <t>こねぎ・葉-生</t>
  </si>
  <si>
    <t>にんにく・りん茎-生</t>
  </si>
  <si>
    <t>根深ねぎ・葉、軟白-生</t>
  </si>
  <si>
    <t>みりん・本みりん</t>
  </si>
  <si>
    <t>ごま-いり</t>
  </si>
  <si>
    <t>こしょう・混合、粉</t>
  </si>
  <si>
    <t>Σ合計(27-43)</t>
  </si>
  <si>
    <t>海と山の中華スープ</t>
  </si>
  <si>
    <t>ほたてがい・貝柱・煮干し</t>
  </si>
  <si>
    <t>えだまめ-冷凍</t>
  </si>
  <si>
    <t>えのきたけ-生</t>
  </si>
  <si>
    <t>カットわかめ</t>
  </si>
  <si>
    <t>固形コンソメ</t>
  </si>
  <si>
    <t>Σ合計(45-50)</t>
  </si>
  <si>
    <t>デザート</t>
  </si>
  <si>
    <t>ライチー-生</t>
  </si>
  <si>
    <t>Σ合計(53-53)</t>
  </si>
  <si>
    <t>Σ合計(4-53)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</si>
</sst>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61">
          <cell r="G161">
            <v>23</v>
          </cell>
          <cell r="I161">
            <v>2.7</v>
          </cell>
          <cell r="J161">
            <v>0.2</v>
          </cell>
          <cell r="K161">
            <v>4</v>
          </cell>
          <cell r="M161">
            <v>3</v>
          </cell>
          <cell r="O161">
            <v>19</v>
          </cell>
          <cell r="R161">
            <v>0.3</v>
          </cell>
          <cell r="AA161">
            <v>0</v>
          </cell>
          <cell r="AI161">
            <v>0.01</v>
          </cell>
          <cell r="AJ161">
            <v>0.04</v>
          </cell>
          <cell r="AP161">
            <v>0</v>
          </cell>
          <cell r="AW161">
            <v>2.3</v>
          </cell>
          <cell r="AX16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  <row r="252">
          <cell r="G252">
            <v>46</v>
          </cell>
          <cell r="I252">
            <v>2.8</v>
          </cell>
          <cell r="J252">
            <v>0.3</v>
          </cell>
          <cell r="K252">
            <v>7.9</v>
          </cell>
          <cell r="M252">
            <v>870</v>
          </cell>
          <cell r="O252">
            <v>48</v>
          </cell>
          <cell r="R252">
            <v>0.6</v>
          </cell>
          <cell r="AA252">
            <v>18</v>
          </cell>
          <cell r="AI252">
            <v>0.05</v>
          </cell>
          <cell r="AJ252">
            <v>0.14</v>
          </cell>
          <cell r="AP252">
            <v>24</v>
          </cell>
          <cell r="AW252">
            <v>2.7</v>
          </cell>
          <cell r="AX252">
            <v>2.2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</sheetData>
      <sheetData sheetId="7">
        <row r="158">
          <cell r="G158">
            <v>63</v>
          </cell>
          <cell r="I158">
            <v>1</v>
          </cell>
          <cell r="J158">
            <v>0.1</v>
          </cell>
          <cell r="K158">
            <v>16.4</v>
          </cell>
          <cell r="M158">
            <v>0</v>
          </cell>
          <cell r="O158">
            <v>2</v>
          </cell>
          <cell r="R158">
            <v>0.2</v>
          </cell>
          <cell r="AA158">
            <v>0</v>
          </cell>
          <cell r="AI158">
            <v>0.02</v>
          </cell>
          <cell r="AJ158">
            <v>0.06</v>
          </cell>
          <cell r="AP158">
            <v>36</v>
          </cell>
          <cell r="AW158">
            <v>0.9</v>
          </cell>
          <cell r="AX158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</sheetData>
      <sheetData sheetId="9"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  <row r="45">
          <cell r="G45">
            <v>138</v>
          </cell>
          <cell r="I45">
            <v>18</v>
          </cell>
          <cell r="J45">
            <v>4</v>
          </cell>
          <cell r="K45">
            <v>41.8</v>
          </cell>
          <cell r="M45">
            <v>9500</v>
          </cell>
          <cell r="O45">
            <v>820</v>
          </cell>
          <cell r="R45">
            <v>6.1</v>
          </cell>
          <cell r="AA45">
            <v>150</v>
          </cell>
          <cell r="AI45">
            <v>0.05</v>
          </cell>
          <cell r="AJ45">
            <v>0.07</v>
          </cell>
          <cell r="AP45">
            <v>0</v>
          </cell>
          <cell r="AW45">
            <v>35.6</v>
          </cell>
          <cell r="AX45">
            <v>24.1</v>
          </cell>
        </row>
      </sheetData>
      <sheetData sheetId="10">
        <row r="339">
          <cell r="G339">
            <v>322</v>
          </cell>
          <cell r="I339">
            <v>65.7</v>
          </cell>
          <cell r="J339">
            <v>1.4</v>
          </cell>
          <cell r="K339">
            <v>7.6</v>
          </cell>
          <cell r="M339">
            <v>2500</v>
          </cell>
          <cell r="O339">
            <v>34</v>
          </cell>
          <cell r="R339">
            <v>1.2</v>
          </cell>
          <cell r="AA339">
            <v>0</v>
          </cell>
          <cell r="AI339">
            <v>0.12</v>
          </cell>
          <cell r="AJ339">
            <v>0.3</v>
          </cell>
          <cell r="AP339">
            <v>0</v>
          </cell>
          <cell r="AW339">
            <v>0</v>
          </cell>
          <cell r="AX339">
            <v>6.4</v>
          </cell>
        </row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1">
        <row r="131">
          <cell r="G131">
            <v>183</v>
          </cell>
          <cell r="I131">
            <v>20.5</v>
          </cell>
          <cell r="J131">
            <v>10.2</v>
          </cell>
          <cell r="K131">
            <v>0.2</v>
          </cell>
          <cell r="M131">
            <v>47</v>
          </cell>
          <cell r="O131">
            <v>4</v>
          </cell>
          <cell r="R131">
            <v>0.7</v>
          </cell>
          <cell r="AA131">
            <v>4</v>
          </cell>
          <cell r="AI131">
            <v>0.9</v>
          </cell>
          <cell r="AJ131">
            <v>0.21</v>
          </cell>
          <cell r="AP131">
            <v>1</v>
          </cell>
          <cell r="AW131">
            <v>0</v>
          </cell>
          <cell r="AX131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96" zoomScaleNormal="96" zoomScalePageLayoutView="0" workbookViewId="0" topLeftCell="B1">
      <pane xSplit="2" ySplit="3" topLeftCell="D3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55" sqref="E55:R55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f>'[1]1'!G$79*$E4/100</f>
        <v>284.8</v>
      </c>
      <c r="G4" s="11">
        <f>'[1]1'!I$79*$E4/100</f>
        <v>4.88</v>
      </c>
      <c r="H4" s="11">
        <f>'[1]1'!J$79*$E4/100</f>
        <v>0.72</v>
      </c>
      <c r="I4" s="11">
        <f>'[1]1'!K$79*$E4/100</f>
        <v>61.68</v>
      </c>
      <c r="J4" s="10">
        <f>'[1]1'!M$79*$E4/100</f>
        <v>0.8</v>
      </c>
      <c r="K4" s="10">
        <f>'[1]1'!O$79*$E4/100</f>
        <v>4</v>
      </c>
      <c r="L4" s="11">
        <f>'[1]1'!R$79*$E4/100</f>
        <v>0.64</v>
      </c>
      <c r="M4" s="12">
        <f>'[1]1'!AA$79*$E4/100</f>
        <v>0</v>
      </c>
      <c r="N4" s="13">
        <f>'[1]1'!AI$79*$E4/100</f>
        <v>0.064</v>
      </c>
      <c r="O4" s="13">
        <f>'[1]1'!AJ$79*$E4/100</f>
        <v>0.016</v>
      </c>
      <c r="P4" s="10">
        <f>'[1]1'!AP$79*$E4/100</f>
        <v>0</v>
      </c>
      <c r="Q4" s="11">
        <f>'[1]1'!AW$79*$E4/100</f>
        <v>0.4</v>
      </c>
      <c r="R4" s="11">
        <f>'[1]1'!AX$79*$E4/100</f>
        <v>0</v>
      </c>
    </row>
    <row r="5" spans="1:18" ht="15">
      <c r="A5"/>
      <c r="B5"/>
      <c r="D5" t="s">
        <v>25</v>
      </c>
      <c r="E5">
        <v>104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D6" t="s">
        <v>26</v>
      </c>
      <c r="E6">
        <f>SUM(E4:E4)</f>
        <v>80</v>
      </c>
      <c r="F6" s="10">
        <f aca="true" t="shared" si="0" ref="F6:R6">SUM(F4:F4)</f>
        <v>284.8</v>
      </c>
      <c r="G6" s="11">
        <f t="shared" si="0"/>
        <v>4.88</v>
      </c>
      <c r="H6" s="11">
        <f t="shared" si="0"/>
        <v>0.72</v>
      </c>
      <c r="I6" s="11">
        <f t="shared" si="0"/>
        <v>61.68</v>
      </c>
      <c r="J6" s="10">
        <f t="shared" si="0"/>
        <v>0.8</v>
      </c>
      <c r="K6" s="10">
        <f t="shared" si="0"/>
        <v>4</v>
      </c>
      <c r="L6" s="11">
        <f t="shared" si="0"/>
        <v>0.64</v>
      </c>
      <c r="M6" s="12">
        <f t="shared" si="0"/>
        <v>0</v>
      </c>
      <c r="N6" s="13">
        <f t="shared" si="0"/>
        <v>0.064</v>
      </c>
      <c r="O6" s="13">
        <f t="shared" si="0"/>
        <v>0.016</v>
      </c>
      <c r="P6" s="10">
        <f t="shared" si="0"/>
        <v>0</v>
      </c>
      <c r="Q6" s="11">
        <f t="shared" si="0"/>
        <v>0.4</v>
      </c>
      <c r="R6" s="11">
        <f t="shared" si="0"/>
        <v>0</v>
      </c>
    </row>
    <row r="7" spans="1:18" ht="15">
      <c r="A7"/>
      <c r="B7" t="s">
        <v>27</v>
      </c>
      <c r="C7" s="1">
        <v>6214</v>
      </c>
      <c r="D7" t="s">
        <v>28</v>
      </c>
      <c r="E7">
        <v>15</v>
      </c>
      <c r="F7" s="10">
        <f>'[1]6'!G$230*$E7/100</f>
        <v>5.55</v>
      </c>
      <c r="G7" s="11">
        <f>'[1]6'!I$230*$E7/100</f>
        <v>0.09</v>
      </c>
      <c r="H7" s="11">
        <f>'[1]6'!J$230*$E7/100</f>
        <v>0.015</v>
      </c>
      <c r="I7" s="11">
        <f>'[1]6'!K$230*$E7/100</f>
        <v>1.35</v>
      </c>
      <c r="J7" s="10">
        <f>'[1]6'!M$230*$E7/100</f>
        <v>3.75</v>
      </c>
      <c r="K7" s="10">
        <f>'[1]6'!O$230*$E7/100</f>
        <v>4.05</v>
      </c>
      <c r="L7" s="11">
        <f>'[1]6'!R$230*$E7/100</f>
        <v>0.03</v>
      </c>
      <c r="M7" s="12">
        <f>'[1]6'!AA$230*$E7/100</f>
        <v>102</v>
      </c>
      <c r="N7" s="13">
        <f>'[1]6'!AI$230*$E7/100</f>
        <v>0.006</v>
      </c>
      <c r="O7" s="13">
        <f>'[1]6'!AJ$230*$E7/100</f>
        <v>0.006</v>
      </c>
      <c r="P7" s="10">
        <f>'[1]6'!AP$230*$E7/100</f>
        <v>0.6</v>
      </c>
      <c r="Q7" s="11">
        <f>'[1]6'!AW$230*$E7/100</f>
        <v>0.375</v>
      </c>
      <c r="R7" s="11">
        <f>'[1]6'!AX$230*$E7/100</f>
        <v>0.015</v>
      </c>
    </row>
    <row r="8" spans="1:18" ht="15">
      <c r="A8"/>
      <c r="B8"/>
      <c r="C8" s="1">
        <v>6245</v>
      </c>
      <c r="D8" t="s">
        <v>29</v>
      </c>
      <c r="E8">
        <v>8</v>
      </c>
      <c r="F8" s="10">
        <f>'[1]6'!G$262*$E8/100</f>
        <v>1.76</v>
      </c>
      <c r="G8" s="11">
        <f>'[1]6'!I$262*$E8/100</f>
        <v>0.07200000000000001</v>
      </c>
      <c r="H8" s="11">
        <f>'[1]6'!J$262*$E8/100</f>
        <v>0.016</v>
      </c>
      <c r="I8" s="11">
        <f>'[1]6'!K$262*$E8/100</f>
        <v>0.408</v>
      </c>
      <c r="J8" s="10">
        <f>'[1]6'!M$262*$E8/100</f>
        <v>0.08</v>
      </c>
      <c r="K8" s="10">
        <f>'[1]6'!O$262*$E8/100</f>
        <v>0.88</v>
      </c>
      <c r="L8" s="11">
        <f>'[1]6'!R$262*$E8/100</f>
        <v>0.032</v>
      </c>
      <c r="M8" s="12">
        <f>'[1]6'!AA$262*$E8/100</f>
        <v>2.64</v>
      </c>
      <c r="N8" s="13">
        <f>'[1]6'!AI$262*$E8/100</f>
        <v>0.0024</v>
      </c>
      <c r="O8" s="13">
        <f>'[1]6'!AJ$262*$E8/100</f>
        <v>0.0024</v>
      </c>
      <c r="P8" s="10">
        <f>'[1]6'!AP$262*$E8/100</f>
        <v>6.08</v>
      </c>
      <c r="Q8" s="11">
        <f>'[1]6'!AW$262*$E8/100</f>
        <v>0.184</v>
      </c>
      <c r="R8" s="11">
        <f>'[1]6'!AX$262*$E8/100</f>
        <v>0</v>
      </c>
    </row>
    <row r="9" spans="1:18" ht="15">
      <c r="A9"/>
      <c r="B9"/>
      <c r="C9" s="1">
        <v>6247</v>
      </c>
      <c r="D9" t="s">
        <v>30</v>
      </c>
      <c r="E9">
        <v>8</v>
      </c>
      <c r="F9" s="10">
        <f>'[1]6'!G$264*$E9/100</f>
        <v>2.4</v>
      </c>
      <c r="G9" s="11">
        <f>'[1]6'!I$264*$E9/100</f>
        <v>0.08</v>
      </c>
      <c r="H9" s="11">
        <f>'[1]6'!J$264*$E9/100</f>
        <v>0.016</v>
      </c>
      <c r="I9" s="11">
        <f>'[1]6'!K$264*$E9/100</f>
        <v>0.5760000000000001</v>
      </c>
      <c r="J9" s="10">
        <f>'[1]6'!M$264*$E9/100</f>
        <v>0</v>
      </c>
      <c r="K9" s="10">
        <f>'[1]6'!O$264*$E9/100</f>
        <v>0.56</v>
      </c>
      <c r="L9" s="11">
        <f>'[1]6'!R$264*$E9/100</f>
        <v>0.032</v>
      </c>
      <c r="M9" s="12">
        <f>'[1]6'!AA$264*$E9/100</f>
        <v>7.04</v>
      </c>
      <c r="N9" s="13">
        <f>'[1]6'!AI$264*$E9/100</f>
        <v>0.0048</v>
      </c>
      <c r="O9" s="13">
        <f>'[1]6'!AJ$264*$E9/100</f>
        <v>0.011200000000000002</v>
      </c>
      <c r="P9" s="10">
        <f>'[1]6'!AP$264*$E9/100</f>
        <v>13.6</v>
      </c>
      <c r="Q9" s="11">
        <f>'[1]6'!AW$264*$E9/100</f>
        <v>0.128</v>
      </c>
      <c r="R9" s="11">
        <f>'[1]6'!AX$264*$E9/100</f>
        <v>0</v>
      </c>
    </row>
    <row r="10" spans="1:18" ht="15">
      <c r="A10"/>
      <c r="B10"/>
      <c r="C10" s="1">
        <v>6249</v>
      </c>
      <c r="D10" t="s">
        <v>31</v>
      </c>
      <c r="E10">
        <v>8</v>
      </c>
      <c r="F10" s="10">
        <f>'[1]6'!G$266*$E10/100</f>
        <v>2.16</v>
      </c>
      <c r="G10" s="11">
        <f>'[1]6'!I$266*$E10/100</f>
        <v>0.064</v>
      </c>
      <c r="H10" s="11">
        <f>'[1]6'!J$266*$E10/100</f>
        <v>0.016</v>
      </c>
      <c r="I10" s="11">
        <f>'[1]6'!K$266*$E10/100</f>
        <v>0.528</v>
      </c>
      <c r="J10" s="10">
        <f>'[1]6'!M$266*$E10/100</f>
        <v>0</v>
      </c>
      <c r="K10" s="10">
        <f>'[1]6'!O$266*$E10/100</f>
        <v>0.64</v>
      </c>
      <c r="L10" s="11">
        <f>'[1]6'!R$266*$E10/100</f>
        <v>0.024</v>
      </c>
      <c r="M10" s="12">
        <f>'[1]6'!AA$266*$E10/100</f>
        <v>1.36</v>
      </c>
      <c r="N10" s="13">
        <f>'[1]6'!AI$266*$E10/100</f>
        <v>0.0032</v>
      </c>
      <c r="O10" s="13">
        <f>'[1]6'!AJ$266*$E10/100</f>
        <v>0.0024</v>
      </c>
      <c r="P10" s="10">
        <f>'[1]6'!AP$266*$E10/100</f>
        <v>12</v>
      </c>
      <c r="Q10" s="11">
        <f>'[1]6'!AW$266*$E10/100</f>
        <v>0.10400000000000001</v>
      </c>
      <c r="R10" s="11">
        <f>'[1]6'!AX$266*$E10/100</f>
        <v>0</v>
      </c>
    </row>
    <row r="11" spans="1:18" ht="13.5">
      <c r="A11"/>
      <c r="B11"/>
      <c r="C11" s="1">
        <v>6153</v>
      </c>
      <c r="D11" t="s">
        <v>32</v>
      </c>
      <c r="E11">
        <v>40</v>
      </c>
      <c r="F11" s="10">
        <f>'[1]6'!G$163*$E11/100</f>
        <v>14.8</v>
      </c>
      <c r="G11" s="11">
        <f>'[1]6'!I$163*$E11/100</f>
        <v>0.4</v>
      </c>
      <c r="H11" s="11">
        <f>'[1]6'!J$163*$E11/100</f>
        <v>0.04</v>
      </c>
      <c r="I11" s="11">
        <f>'[1]6'!K$163*$E11/100</f>
        <v>3.52</v>
      </c>
      <c r="J11" s="10">
        <f>'[1]6'!M$163*$E11/100</f>
        <v>0.8</v>
      </c>
      <c r="K11" s="10">
        <f>'[1]6'!O$163*$E11/100</f>
        <v>8.4</v>
      </c>
      <c r="L11" s="11">
        <f>'[1]6'!R$163*$E11/100</f>
        <v>0.08</v>
      </c>
      <c r="M11" s="12">
        <f>'[1]6'!AA$163*$E11/100</f>
        <v>0</v>
      </c>
      <c r="N11" s="13">
        <f>'[1]6'!AI$163*$E11/100</f>
        <v>0.012</v>
      </c>
      <c r="O11" s="13">
        <f>'[1]6'!AJ$163*$E11/100</f>
        <v>0.004</v>
      </c>
      <c r="P11" s="10">
        <f>'[1]6'!AP$163*$E11/100</f>
        <v>3.2</v>
      </c>
      <c r="Q11" s="11">
        <f>'[1]6'!AW$163*$E11/100</f>
        <v>0.64</v>
      </c>
      <c r="R11" s="11">
        <f>'[1]6'!AX$163*$E11/100</f>
        <v>0</v>
      </c>
    </row>
    <row r="12" spans="3:18" ht="13.5">
      <c r="C12" s="1">
        <v>6151</v>
      </c>
      <c r="D12" t="s">
        <v>33</v>
      </c>
      <c r="E12">
        <v>13</v>
      </c>
      <c r="F12" s="10">
        <f>'[1]6'!G$161*$E12/100</f>
        <v>2.99</v>
      </c>
      <c r="G12" s="11">
        <f>'[1]6'!I$161*$E12/100</f>
        <v>0.35100000000000003</v>
      </c>
      <c r="H12" s="11">
        <f>'[1]6'!J$161*$E12/100</f>
        <v>0.026000000000000002</v>
      </c>
      <c r="I12" s="11">
        <f>'[1]6'!K$161*$E12/100</f>
        <v>0.52</v>
      </c>
      <c r="J12" s="10">
        <f>'[1]6'!M$161*$E12/100</f>
        <v>0.39</v>
      </c>
      <c r="K12" s="10">
        <f>'[1]6'!O$161*$E12/100</f>
        <v>2.47</v>
      </c>
      <c r="L12" s="11">
        <f>'[1]6'!R$161*$E12/100</f>
        <v>0.039</v>
      </c>
      <c r="M12" s="12">
        <f>'[1]6'!AA$161*$E12/100</f>
        <v>0</v>
      </c>
      <c r="N12" s="13">
        <f>'[1]6'!AI$161*$E12/100</f>
        <v>0.0013</v>
      </c>
      <c r="O12" s="13">
        <f>'[1]6'!AJ$161*$E12/100</f>
        <v>0.0052</v>
      </c>
      <c r="P12" s="10">
        <f>'[1]6'!AP$161*$E12/100</f>
        <v>0</v>
      </c>
      <c r="Q12" s="11">
        <f>'[1]6'!AW$161*$E12/100</f>
        <v>0.299</v>
      </c>
      <c r="R12" s="11">
        <f>'[1]6'!AX$161*$E12/100</f>
        <v>0</v>
      </c>
    </row>
    <row r="13" spans="3:18" ht="13.5">
      <c r="C13" s="1">
        <v>8013</v>
      </c>
      <c r="D13" t="s">
        <v>34</v>
      </c>
      <c r="E13">
        <v>3</v>
      </c>
      <c r="F13" s="10">
        <f>'[1]8'!G$15*$E13/100</f>
        <v>5.46</v>
      </c>
      <c r="G13" s="11">
        <f>'[1]8'!I$15*$E13/100</f>
        <v>0.5790000000000001</v>
      </c>
      <c r="H13" s="11">
        <f>'[1]8'!J$15*$E13/100</f>
        <v>0.11100000000000002</v>
      </c>
      <c r="I13" s="11">
        <f>'[1]8'!K$15*$E13/100</f>
        <v>1.902</v>
      </c>
      <c r="J13" s="10">
        <f>'[1]8'!M$15*$E13/100</f>
        <v>0.18</v>
      </c>
      <c r="K13" s="10">
        <f>'[1]8'!O$15*$E13/100</f>
        <v>0.3</v>
      </c>
      <c r="L13" s="11">
        <f>'[1]8'!R$15*$E13/100</f>
        <v>0.051</v>
      </c>
      <c r="M13" s="12">
        <f>'[1]8'!AA$15*$E13/100</f>
        <v>0</v>
      </c>
      <c r="N13" s="13">
        <f>'[1]8'!AI$15*$E13/100</f>
        <v>0.015</v>
      </c>
      <c r="O13" s="13">
        <f>'[1]8'!AJ$15*$E13/100</f>
        <v>0.041999999999999996</v>
      </c>
      <c r="P13" s="10">
        <f>'[1]8'!AP$15*$E13/100</f>
        <v>0</v>
      </c>
      <c r="Q13" s="11">
        <f>'[1]8'!AW$15*$E13/100</f>
        <v>1.23</v>
      </c>
      <c r="R13" s="11">
        <f>'[1]8'!AX$15*$E13/100</f>
        <v>0</v>
      </c>
    </row>
    <row r="14" spans="3:18" ht="13.5">
      <c r="C14" s="1">
        <v>11130</v>
      </c>
      <c r="D14" t="s">
        <v>35</v>
      </c>
      <c r="E14">
        <v>65</v>
      </c>
      <c r="F14" s="10">
        <f>'[1]11'!G$131*$E14/100</f>
        <v>118.95</v>
      </c>
      <c r="G14" s="11">
        <f>'[1]11'!I$131*$E14/100</f>
        <v>13.325</v>
      </c>
      <c r="H14" s="11">
        <f>'[1]11'!J$131*$E14/100</f>
        <v>6.63</v>
      </c>
      <c r="I14" s="11">
        <f>'[1]11'!K$131*$E14/100</f>
        <v>0.13</v>
      </c>
      <c r="J14" s="10">
        <f>'[1]11'!M$131*$E14/100</f>
        <v>30.55</v>
      </c>
      <c r="K14" s="10">
        <f>'[1]11'!O$131*$E14/100</f>
        <v>2.6</v>
      </c>
      <c r="L14" s="11">
        <f>'[1]11'!R$131*$E14/100</f>
        <v>0.455</v>
      </c>
      <c r="M14" s="12">
        <f>'[1]11'!AA$131*$E14/100</f>
        <v>2.6</v>
      </c>
      <c r="N14" s="13">
        <f>'[1]11'!AI$131*$E14/100</f>
        <v>0.585</v>
      </c>
      <c r="O14" s="13">
        <f>'[1]11'!AJ$131*$E14/100</f>
        <v>0.1365</v>
      </c>
      <c r="P14" s="10">
        <f>'[1]11'!AP$131*$E14/100</f>
        <v>0.65</v>
      </c>
      <c r="Q14" s="11">
        <f>'[1]11'!AW$131*$E14/100</f>
        <v>0</v>
      </c>
      <c r="R14" s="11">
        <f>'[1]11'!AX$131*$E14/100</f>
        <v>0.065</v>
      </c>
    </row>
    <row r="15" spans="3:18" ht="13.5">
      <c r="C15" s="1">
        <v>2034</v>
      </c>
      <c r="D15" t="s">
        <v>36</v>
      </c>
      <c r="E15">
        <v>2.7</v>
      </c>
      <c r="F15" s="10">
        <f>'[1]2'!G$35*$E15/100</f>
        <v>8.910000000000002</v>
      </c>
      <c r="G15" s="11">
        <f>'[1]2'!I$35*$E15/100</f>
        <v>0.0027</v>
      </c>
      <c r="H15" s="11">
        <f>'[1]2'!J$35*$E15/100</f>
        <v>0.0027</v>
      </c>
      <c r="I15" s="11">
        <f>'[1]2'!K$35*$E15/100</f>
        <v>2.2032</v>
      </c>
      <c r="J15" s="10">
        <f>'[1]2'!M$35*$E15/100</f>
        <v>0.054000000000000006</v>
      </c>
      <c r="K15" s="10">
        <f>'[1]2'!O$35*$E15/100</f>
        <v>0.27</v>
      </c>
      <c r="L15" s="11">
        <f>'[1]2'!R$35*$E15/100</f>
        <v>0.016200000000000003</v>
      </c>
      <c r="M15" s="12">
        <f>'[1]2'!AA$35*$E15/100</f>
        <v>0</v>
      </c>
      <c r="N15" s="13">
        <f>'[1]2'!AI$35*$E15/100</f>
        <v>0</v>
      </c>
      <c r="O15" s="13">
        <f>'[1]2'!AJ$35*$E15/100</f>
        <v>0</v>
      </c>
      <c r="P15" s="10">
        <f>'[1]2'!AP$35*$E15/100</f>
        <v>0</v>
      </c>
      <c r="Q15" s="11">
        <f>'[1]2'!AW$35*$E15/100</f>
        <v>0</v>
      </c>
      <c r="R15" s="11">
        <f>'[1]2'!AX$35*$E15/100</f>
        <v>0</v>
      </c>
    </row>
    <row r="16" spans="3:18" ht="13.5">
      <c r="C16" s="1">
        <v>14006</v>
      </c>
      <c r="D16" t="s">
        <v>37</v>
      </c>
      <c r="E16">
        <v>3</v>
      </c>
      <c r="F16" s="10">
        <f>'[1]14'!G$8*$E16/100</f>
        <v>27.63</v>
      </c>
      <c r="G16" s="11">
        <f>'[1]14'!I$8*$E16/100</f>
        <v>0</v>
      </c>
      <c r="H16" s="11">
        <f>'[1]14'!J$8*$E16/100</f>
        <v>3</v>
      </c>
      <c r="I16" s="11">
        <f>'[1]14'!K$8*$E16/100</f>
        <v>0</v>
      </c>
      <c r="J16" s="10">
        <f>'[1]14'!M$8*$E16/100</f>
        <v>0</v>
      </c>
      <c r="K16" s="10">
        <f>'[1]14'!O$8*$E16/100</f>
        <v>0</v>
      </c>
      <c r="L16" s="11">
        <f>'[1]14'!R$8*$E16/100</f>
        <v>0</v>
      </c>
      <c r="M16" s="12">
        <f>'[1]14'!AA$8*$E16/100</f>
        <v>0</v>
      </c>
      <c r="N16" s="13">
        <f>'[1]14'!AI$8*$E16/100</f>
        <v>0</v>
      </c>
      <c r="O16" s="13">
        <f>'[1]14'!AJ$8*$E16/100</f>
        <v>0</v>
      </c>
      <c r="P16" s="10">
        <f>'[1]14'!AP$8*$E16/100</f>
        <v>0</v>
      </c>
      <c r="Q16" s="11">
        <f>'[1]14'!AW$8*$E16/100</f>
        <v>0</v>
      </c>
      <c r="R16" s="11">
        <f>'[1]14'!AX$8*$E16/100</f>
        <v>0</v>
      </c>
    </row>
    <row r="17" spans="3:18" ht="13.5">
      <c r="C17" s="1">
        <v>14002</v>
      </c>
      <c r="D17" t="s">
        <v>38</v>
      </c>
      <c r="E17">
        <v>2</v>
      </c>
      <c r="F17" s="10">
        <f>'[1]14'!G$3*$E17/100</f>
        <v>18.42</v>
      </c>
      <c r="G17" s="11">
        <f>'[1]14'!I$3*$E17/100</f>
        <v>0</v>
      </c>
      <c r="H17" s="11">
        <f>'[1]14'!J$3*$E17/100</f>
        <v>2</v>
      </c>
      <c r="I17" s="11">
        <f>'[1]14'!K$3*$E17/100</f>
        <v>0</v>
      </c>
      <c r="J17" s="10">
        <f>'[1]14'!M$3*$E17/100</f>
        <v>0</v>
      </c>
      <c r="K17" s="10">
        <f>'[1]14'!O$3*$E17/100</f>
        <v>0.02</v>
      </c>
      <c r="L17" s="11">
        <f>'[1]14'!R$3*$E17/100</f>
        <v>0.002</v>
      </c>
      <c r="M17" s="12">
        <f>'[1]14'!AA$3*$E17/100</f>
        <v>0</v>
      </c>
      <c r="N17" s="13">
        <f>'[1]14'!AI$3*$E17/100</f>
        <v>0</v>
      </c>
      <c r="O17" s="13">
        <f>'[1]14'!AJ$3*$E17/100</f>
        <v>0</v>
      </c>
      <c r="P17" s="10">
        <f>'[1]14'!AP$3*$E17/100</f>
        <v>0</v>
      </c>
      <c r="Q17" s="11">
        <f>'[1]14'!AW$3*$E17/100</f>
        <v>0</v>
      </c>
      <c r="R17" s="11">
        <f>'[1]14'!AX$3*$E17/100</f>
        <v>0</v>
      </c>
    </row>
    <row r="18" spans="3:18" ht="13.5">
      <c r="C18" s="1">
        <v>16001</v>
      </c>
      <c r="D18" t="s">
        <v>39</v>
      </c>
      <c r="E18">
        <v>3</v>
      </c>
      <c r="F18" s="10">
        <f>'[1]16'!G$2*$E18/100</f>
        <v>3.27</v>
      </c>
      <c r="G18" s="11">
        <f>'[1]16'!I$2*$E18/100</f>
        <v>0.012000000000000002</v>
      </c>
      <c r="H18" s="11">
        <f>'[1]16'!J$2*$E18/100</f>
        <v>0</v>
      </c>
      <c r="I18" s="11">
        <f>'[1]16'!K$2*$E18/100</f>
        <v>0.14700000000000002</v>
      </c>
      <c r="J18" s="10">
        <f>'[1]16'!M$2*$E18/100</f>
        <v>0.06</v>
      </c>
      <c r="K18" s="10">
        <f>'[1]16'!O$2*$E18/100</f>
        <v>0.09</v>
      </c>
      <c r="L18" s="11">
        <f>'[1]16'!R$2*$E18/100</f>
        <v>0</v>
      </c>
      <c r="M18" s="12">
        <f>'[1]16'!AA$2*$E18/100</f>
        <v>0</v>
      </c>
      <c r="N18" s="13">
        <f>'[1]16'!AI$2*$E18/100</f>
        <v>0</v>
      </c>
      <c r="O18" s="13">
        <f>'[1]16'!AJ$2*$E18/100</f>
        <v>0</v>
      </c>
      <c r="P18" s="10">
        <f>'[1]16'!AP$2*$E18/100</f>
        <v>0</v>
      </c>
      <c r="Q18" s="11">
        <f>'[1]16'!AW$2*$E18/100</f>
        <v>0</v>
      </c>
      <c r="R18" s="11">
        <f>'[1]16'!AX$2*$E18/100</f>
        <v>0</v>
      </c>
    </row>
    <row r="19" spans="3:18" ht="13.5">
      <c r="C19" s="1">
        <v>3003</v>
      </c>
      <c r="D19" t="s">
        <v>40</v>
      </c>
      <c r="E19">
        <v>5</v>
      </c>
      <c r="F19" s="10">
        <f>'[1]3'!G$4*$E19/100</f>
        <v>19.2</v>
      </c>
      <c r="G19" s="11">
        <f>'[1]3'!I$4*$E19/100</f>
        <v>0</v>
      </c>
      <c r="H19" s="11">
        <f>'[1]3'!J$4*$E19/100</f>
        <v>0</v>
      </c>
      <c r="I19" s="11">
        <f>'[1]3'!K$4*$E19/100</f>
        <v>4.96</v>
      </c>
      <c r="J19" s="10">
        <f>'[1]3'!M$4*$E19/100</f>
        <v>0.05</v>
      </c>
      <c r="K19" s="10">
        <f>'[1]3'!O$4*$E19/100</f>
        <v>0.05</v>
      </c>
      <c r="L19" s="11">
        <f>'[1]3'!R$4*$E19/100</f>
        <v>0</v>
      </c>
      <c r="M19" s="12">
        <f>'[1]3'!AA$4*$E19/100</f>
        <v>0</v>
      </c>
      <c r="N19" s="13">
        <f>'[1]3'!AI$4*$E19/100</f>
        <v>0</v>
      </c>
      <c r="O19" s="13">
        <f>'[1]3'!AJ$4*$E19/100</f>
        <v>0</v>
      </c>
      <c r="P19" s="10">
        <f>'[1]3'!AP$4*$E19/100</f>
        <v>0</v>
      </c>
      <c r="Q19" s="11">
        <f>'[1]3'!AW$4*$E19/100</f>
        <v>0</v>
      </c>
      <c r="R19" s="11">
        <f>'[1]3'!AX$4*$E19/100</f>
        <v>0</v>
      </c>
    </row>
    <row r="20" spans="3:18" ht="13.5">
      <c r="C20" s="1">
        <v>17012</v>
      </c>
      <c r="D20" t="s">
        <v>41</v>
      </c>
      <c r="E20">
        <v>0.2</v>
      </c>
      <c r="F20" s="10">
        <f>'[1]17'!G$13*$E20/100</f>
        <v>0</v>
      </c>
      <c r="G20" s="11">
        <f>'[1]17'!I$13*$E20/100</f>
        <v>0</v>
      </c>
      <c r="H20" s="11">
        <f>'[1]17'!J$13*$E20/100</f>
        <v>0</v>
      </c>
      <c r="I20" s="11">
        <f>'[1]17'!K$13*$E20/100</f>
        <v>0</v>
      </c>
      <c r="J20" s="10">
        <f>'[1]17'!M$13*$E20/100</f>
        <v>78</v>
      </c>
      <c r="K20" s="10">
        <f>'[1]17'!O$13*$E20/100</f>
        <v>0.044000000000000004</v>
      </c>
      <c r="L20" s="11">
        <f>'[1]17'!R$13*$E20/100</f>
        <v>0</v>
      </c>
      <c r="M20" s="12">
        <f>'[1]17'!AA$13*$E20/100</f>
        <v>0</v>
      </c>
      <c r="N20" s="13">
        <f>'[1]17'!AI$13*$E20/100</f>
        <v>0</v>
      </c>
      <c r="O20" s="13">
        <f>'[1]17'!AJ$13*$E20/100</f>
        <v>0</v>
      </c>
      <c r="P20" s="10">
        <f>'[1]17'!AP$13*$E20/100</f>
        <v>0</v>
      </c>
      <c r="Q20" s="11">
        <f>'[1]17'!AW$13*$E20/100</f>
        <v>0</v>
      </c>
      <c r="R20" s="11">
        <f>'[1]17'!AX$13*$E20/100</f>
        <v>0.19820000000000002</v>
      </c>
    </row>
    <row r="21" spans="3:18" ht="13.5">
      <c r="C21" s="1">
        <v>17015</v>
      </c>
      <c r="D21" t="s">
        <v>42</v>
      </c>
      <c r="E21">
        <v>8</v>
      </c>
      <c r="F21" s="10">
        <f>'[1]17'!G$17*$E21/100</f>
        <v>2</v>
      </c>
      <c r="G21" s="11">
        <f>'[1]17'!I$17*$E21/100</f>
        <v>0.008</v>
      </c>
      <c r="H21" s="11">
        <f>'[1]17'!J$17*$E21/100</f>
        <v>0</v>
      </c>
      <c r="I21" s="11">
        <f>'[1]17'!K$17*$E21/100</f>
        <v>0.192</v>
      </c>
      <c r="J21" s="10">
        <f>'[1]17'!M$17*$E21/100</f>
        <v>0.48</v>
      </c>
      <c r="K21" s="10">
        <f>'[1]17'!O$17*$E21/100</f>
        <v>0.16</v>
      </c>
      <c r="L21" s="11">
        <f>'[1]17'!R$17*$E21/100</f>
        <v>0</v>
      </c>
      <c r="M21" s="12">
        <f>'[1]17'!AA$17*$E21/100</f>
        <v>0</v>
      </c>
      <c r="N21" s="13">
        <f>'[1]17'!AI$17*$E21/100</f>
        <v>0.0008</v>
      </c>
      <c r="O21" s="13">
        <f>'[1]17'!AJ$17*$E21/100</f>
        <v>0.0008</v>
      </c>
      <c r="P21" s="10">
        <f>'[1]17'!AP$17*$E21/100</f>
        <v>0</v>
      </c>
      <c r="Q21" s="11">
        <f>'[1]17'!AW$17*$E21/100</f>
        <v>0</v>
      </c>
      <c r="R21" s="11">
        <f>'[1]17'!AX$17*$E21/100</f>
        <v>0</v>
      </c>
    </row>
    <row r="22" spans="3:18" ht="13.5">
      <c r="C22" s="1">
        <v>17007</v>
      </c>
      <c r="D22" t="s">
        <v>43</v>
      </c>
      <c r="E22">
        <v>6</v>
      </c>
      <c r="F22" s="10">
        <f>'[1]17'!G$8*$E22/100</f>
        <v>4.26</v>
      </c>
      <c r="G22" s="11">
        <f>'[1]17'!I$8*$E22/100</f>
        <v>0.462</v>
      </c>
      <c r="H22" s="11">
        <f>'[1]17'!J$8*$E22/100</f>
        <v>0</v>
      </c>
      <c r="I22" s="11">
        <f>'[1]17'!K$8*$E22/100</f>
        <v>0.606</v>
      </c>
      <c r="J22" s="10">
        <f>'[1]17'!M$8*$E22/100</f>
        <v>342</v>
      </c>
      <c r="K22" s="10">
        <f>'[1]17'!O$8*$E22/100</f>
        <v>1.74</v>
      </c>
      <c r="L22" s="11">
        <f>'[1]17'!R$8*$E22/100</f>
        <v>0.102</v>
      </c>
      <c r="M22" s="12">
        <f>'[1]17'!AA$8*$E22/100</f>
        <v>0</v>
      </c>
      <c r="N22" s="13">
        <f>'[1]17'!AI$8*$E22/100</f>
        <v>0.0030000000000000005</v>
      </c>
      <c r="O22" s="13">
        <f>'[1]17'!AJ$8*$E22/100</f>
        <v>0.0102</v>
      </c>
      <c r="P22" s="10">
        <f>'[1]17'!AP$8*$E22/100</f>
        <v>0</v>
      </c>
      <c r="Q22" s="11">
        <f>'[1]17'!AW$8*$E22/100</f>
        <v>0</v>
      </c>
      <c r="R22" s="11">
        <f>'[1]17'!AX$8*$E22/100</f>
        <v>0.87</v>
      </c>
    </row>
    <row r="23" spans="3:18" ht="13.5">
      <c r="C23" s="1">
        <v>17036</v>
      </c>
      <c r="D23" t="s">
        <v>44</v>
      </c>
      <c r="E23">
        <v>8</v>
      </c>
      <c r="F23" s="10">
        <f>'[1]17'!G$38*$E23/100</f>
        <v>9.52</v>
      </c>
      <c r="G23" s="11">
        <f>'[1]17'!I$38*$E23/100</f>
        <v>0.136</v>
      </c>
      <c r="H23" s="11">
        <f>'[1]17'!J$38*$E23/100</f>
        <v>0</v>
      </c>
      <c r="I23" s="11">
        <f>'[1]17'!K$38*$E23/100</f>
        <v>2.1919999999999997</v>
      </c>
      <c r="J23" s="10">
        <f>'[1]17'!M$38*$E23/100</f>
        <v>104</v>
      </c>
      <c r="K23" s="10">
        <f>'[1]17'!O$38*$E23/100</f>
        <v>1.36</v>
      </c>
      <c r="L23" s="11">
        <f>'[1]17'!R$38*$E23/100</f>
        <v>0.055999999999999994</v>
      </c>
      <c r="M23" s="12">
        <f>'[1]17'!AA$38*$E23/100</f>
        <v>4.48</v>
      </c>
      <c r="N23" s="13">
        <f>'[1]17'!AI$38*$E23/100</f>
        <v>0.0064</v>
      </c>
      <c r="O23" s="13">
        <f>'[1]17'!AJ$38*$E23/100</f>
        <v>0.0032</v>
      </c>
      <c r="P23" s="10">
        <f>'[1]17'!AP$38*$E23/100</f>
        <v>0.72</v>
      </c>
      <c r="Q23" s="11">
        <f>'[1]17'!AW$38*$E23/100</f>
        <v>0.14400000000000002</v>
      </c>
      <c r="R23" s="11">
        <f>'[1]17'!AX$38*$E23/100</f>
        <v>0.264</v>
      </c>
    </row>
    <row r="24" spans="3:18" ht="13.5">
      <c r="C24" s="1">
        <v>2034</v>
      </c>
      <c r="D24" t="s">
        <v>36</v>
      </c>
      <c r="E24">
        <v>4</v>
      </c>
      <c r="F24" s="10">
        <f>'[1]2'!G$35*$E24/100</f>
        <v>13.2</v>
      </c>
      <c r="G24" s="11">
        <f>'[1]2'!I$35*$E24/100</f>
        <v>0.004</v>
      </c>
      <c r="H24" s="11">
        <f>'[1]2'!J$35*$E24/100</f>
        <v>0.004</v>
      </c>
      <c r="I24" s="11">
        <f>'[1]2'!K$35*$E24/100</f>
        <v>3.264</v>
      </c>
      <c r="J24" s="10">
        <f>'[1]2'!M$35*$E24/100</f>
        <v>0.08</v>
      </c>
      <c r="K24" s="10">
        <f>'[1]2'!O$35*$E24/100</f>
        <v>0.4</v>
      </c>
      <c r="L24" s="11">
        <f>'[1]2'!R$35*$E24/100</f>
        <v>0.024</v>
      </c>
      <c r="M24" s="12">
        <f>'[1]2'!AA$35*$E24/100</f>
        <v>0</v>
      </c>
      <c r="N24" s="13">
        <f>'[1]2'!AI$35*$E24/100</f>
        <v>0</v>
      </c>
      <c r="O24" s="13">
        <f>'[1]2'!AJ$35*$E24/100</f>
        <v>0</v>
      </c>
      <c r="P24" s="10">
        <f>'[1]2'!AP$35*$E24/100</f>
        <v>0</v>
      </c>
      <c r="Q24" s="11">
        <f>'[1]2'!AW$35*$E24/100</f>
        <v>0</v>
      </c>
      <c r="R24" s="11">
        <f>'[1]2'!AX$35*$E24/100</f>
        <v>0</v>
      </c>
    </row>
    <row r="25" spans="4:18" ht="13.5">
      <c r="D25" t="s">
        <v>25</v>
      </c>
      <c r="E25">
        <v>15</v>
      </c>
      <c r="F25" s="10"/>
      <c r="G25" s="11"/>
      <c r="H25" s="11"/>
      <c r="I25" s="11"/>
      <c r="J25" s="10"/>
      <c r="K25" s="10"/>
      <c r="L25" s="11"/>
      <c r="M25" s="12"/>
      <c r="N25" s="13"/>
      <c r="O25" s="13"/>
      <c r="P25" s="10"/>
      <c r="Q25" s="11"/>
      <c r="R25" s="11"/>
    </row>
    <row r="26" spans="4:18" ht="13.5">
      <c r="D26" t="s">
        <v>45</v>
      </c>
      <c r="E26">
        <f>SUM(E7:E24)</f>
        <v>201.89999999999998</v>
      </c>
      <c r="F26" s="10">
        <f aca="true" t="shared" si="1" ref="F26:R26">SUM(F7:F24)</f>
        <v>260.47999999999996</v>
      </c>
      <c r="G26" s="11">
        <f t="shared" si="1"/>
        <v>15.585699999999997</v>
      </c>
      <c r="H26" s="11">
        <f t="shared" si="1"/>
        <v>11.8767</v>
      </c>
      <c r="I26" s="11">
        <f t="shared" si="1"/>
        <v>22.4982</v>
      </c>
      <c r="J26" s="10">
        <f t="shared" si="1"/>
        <v>560.474</v>
      </c>
      <c r="K26" s="10">
        <f t="shared" si="1"/>
        <v>24.034</v>
      </c>
      <c r="L26" s="11">
        <f t="shared" si="1"/>
        <v>0.9432</v>
      </c>
      <c r="M26" s="12">
        <f t="shared" si="1"/>
        <v>120.12</v>
      </c>
      <c r="N26" s="13">
        <f t="shared" si="1"/>
        <v>0.6398999999999999</v>
      </c>
      <c r="O26" s="13">
        <f t="shared" si="1"/>
        <v>0.22390000000000002</v>
      </c>
      <c r="P26" s="10">
        <f t="shared" si="1"/>
        <v>36.85</v>
      </c>
      <c r="Q26" s="11">
        <f t="shared" si="1"/>
        <v>3.104</v>
      </c>
      <c r="R26" s="11">
        <f t="shared" si="1"/>
        <v>1.4122000000000001</v>
      </c>
    </row>
    <row r="27" spans="2:18" ht="13.5">
      <c r="B27" s="1" t="s">
        <v>46</v>
      </c>
      <c r="C27" s="1">
        <v>6072</v>
      </c>
      <c r="D27" t="s">
        <v>47</v>
      </c>
      <c r="E27">
        <v>23</v>
      </c>
      <c r="F27" s="10">
        <f>'[1]6'!G$77*$E27/100</f>
        <v>5.29</v>
      </c>
      <c r="G27" s="11">
        <f>'[1]6'!I$77*$E27/100</f>
        <v>0.506</v>
      </c>
      <c r="H27" s="11">
        <f>'[1]6'!J$77*$E27/100</f>
        <v>0.023000000000000003</v>
      </c>
      <c r="I27" s="11">
        <f>'[1]6'!K$77*$E27/100</f>
        <v>1.1039999999999999</v>
      </c>
      <c r="J27" s="10">
        <f>'[1]6'!M$77*$E27/100</f>
        <v>8.28</v>
      </c>
      <c r="K27" s="10">
        <f>'[1]6'!O$77*$E27/100</f>
        <v>48.3</v>
      </c>
      <c r="L27" s="11">
        <f>'[1]6'!R$77*$E27/100</f>
        <v>0.48300000000000004</v>
      </c>
      <c r="M27" s="12">
        <f>'[1]6'!AA$77*$E27/100</f>
        <v>25.3</v>
      </c>
      <c r="N27" s="13">
        <f>'[1]6'!AI$77*$E27/100</f>
        <v>0.0184</v>
      </c>
      <c r="O27" s="13">
        <f>'[1]6'!AJ$77*$E27/100</f>
        <v>0.034499999999999996</v>
      </c>
      <c r="P27" s="10">
        <f>'[1]6'!AP$77*$E27/100</f>
        <v>12.65</v>
      </c>
      <c r="Q27" s="11">
        <f>'[1]6'!AW$77*$E27/100</f>
        <v>0.69</v>
      </c>
      <c r="R27" s="11">
        <f>'[1]6'!AX$77*$E27/100</f>
        <v>0.023000000000000003</v>
      </c>
    </row>
    <row r="28" spans="3:18" ht="13.5">
      <c r="C28" s="1">
        <v>10325</v>
      </c>
      <c r="D28" t="s">
        <v>48</v>
      </c>
      <c r="E28">
        <v>2</v>
      </c>
      <c r="F28" s="10">
        <f>'[1]10'!G$350*$E28/100</f>
        <v>6.24</v>
      </c>
      <c r="G28" s="11">
        <f>'[1]10'!I$350*$E28/100</f>
        <v>1.298</v>
      </c>
      <c r="H28" s="11">
        <f>'[1]10'!J$350*$E28/100</f>
        <v>0.08</v>
      </c>
      <c r="I28" s="11">
        <f>'[1]10'!K$350*$E28/100</f>
        <v>0.002</v>
      </c>
      <c r="J28" s="10">
        <f>'[1]10'!M$350*$E28/100</f>
        <v>24</v>
      </c>
      <c r="K28" s="10">
        <f>'[1]10'!O$350*$E28/100</f>
        <v>40</v>
      </c>
      <c r="L28" s="11">
        <f>'[1]10'!R$350*$E28/100</f>
        <v>0.064</v>
      </c>
      <c r="M28" s="12">
        <f>'[1]10'!AA$350*$E28/100</f>
        <v>0</v>
      </c>
      <c r="N28" s="13">
        <f>'[1]10'!AI$350*$E28/100</f>
        <v>0.0034000000000000002</v>
      </c>
      <c r="O28" s="13">
        <f>'[1]10'!AJ$350*$E28/100</f>
        <v>0.003</v>
      </c>
      <c r="P28" s="10">
        <f>'[1]10'!AP$350*$E28/100</f>
        <v>0</v>
      </c>
      <c r="Q28" s="11">
        <f>'[1]10'!AW$350*$E28/100</f>
        <v>0</v>
      </c>
      <c r="R28" s="11">
        <f>'[1]10'!AX$350*$E28/100</f>
        <v>0.06</v>
      </c>
    </row>
    <row r="29" spans="3:18" ht="13.5">
      <c r="C29" s="1">
        <v>9031</v>
      </c>
      <c r="D29" t="s">
        <v>49</v>
      </c>
      <c r="E29">
        <v>1</v>
      </c>
      <c r="F29" s="10">
        <f>'[1]9'!G$32*$E29/100</f>
        <v>1.39</v>
      </c>
      <c r="G29" s="11">
        <f>'[1]9'!I$32*$E29/100</f>
        <v>0.106</v>
      </c>
      <c r="H29" s="11">
        <f>'[1]9'!J$32*$E29/100</f>
        <v>0.013000000000000001</v>
      </c>
      <c r="I29" s="11">
        <f>'[1]9'!K$32*$E29/100</f>
        <v>0.562</v>
      </c>
      <c r="J29" s="10">
        <f>'[1]9'!M$32*$E29/100</f>
        <v>14</v>
      </c>
      <c r="K29" s="10">
        <f>'[1]9'!O$32*$E29/100</f>
        <v>14</v>
      </c>
      <c r="L29" s="11">
        <f>'[1]9'!R$32*$E29/100</f>
        <v>0.55</v>
      </c>
      <c r="M29" s="12">
        <f>'[1]9'!AA$32*$E29/100</f>
        <v>2.7</v>
      </c>
      <c r="N29" s="13">
        <f>'[1]9'!AI$32*$E29/100</f>
        <v>0.0036</v>
      </c>
      <c r="O29" s="13">
        <f>'[1]9'!AJ$32*$E29/100</f>
        <v>0.011000000000000001</v>
      </c>
      <c r="P29" s="10">
        <f>'[1]9'!AP$32*$E29/100</f>
        <v>0</v>
      </c>
      <c r="Q29" s="11">
        <f>'[1]9'!AW$32*$E29/100</f>
        <v>0.433</v>
      </c>
      <c r="R29" s="11">
        <f>'[1]9'!AX$32*$E29/100</f>
        <v>0.036000000000000004</v>
      </c>
    </row>
    <row r="30" spans="3:18" ht="13.5">
      <c r="C30" s="1">
        <v>4032</v>
      </c>
      <c r="D30" t="s">
        <v>50</v>
      </c>
      <c r="E30">
        <v>50</v>
      </c>
      <c r="F30" s="10">
        <f>'[1]4'!G$37*$E30/100</f>
        <v>36</v>
      </c>
      <c r="G30" s="11">
        <f>'[1]4'!I$37*$E30/100</f>
        <v>3.3</v>
      </c>
      <c r="H30" s="11">
        <f>'[1]4'!J$37*$E30/100</f>
        <v>2.1</v>
      </c>
      <c r="I30" s="11">
        <f>'[1]4'!K$37*$E30/100</f>
        <v>0.8</v>
      </c>
      <c r="J30" s="10">
        <f>'[1]4'!M$37*$E30/100</f>
        <v>6.5</v>
      </c>
      <c r="K30" s="10">
        <f>'[1]4'!O$37*$E30/100</f>
        <v>60</v>
      </c>
      <c r="L30" s="11">
        <f>'[1]4'!R$37*$E30/100</f>
        <v>0.45</v>
      </c>
      <c r="M30" s="12">
        <f>'[1]4'!AA$37*$E30/100</f>
        <v>0</v>
      </c>
      <c r="N30" s="13">
        <f>'[1]4'!AI$37*$E30/100</f>
        <v>0.035</v>
      </c>
      <c r="O30" s="13">
        <f>'[1]4'!AJ$37*$E30/100</f>
        <v>0.015</v>
      </c>
      <c r="P30" s="10">
        <f>'[1]4'!AP$37*$E30/100</f>
        <v>0</v>
      </c>
      <c r="Q30" s="11">
        <f>'[1]4'!AW$37*$E30/100</f>
        <v>0.2</v>
      </c>
      <c r="R30" s="11">
        <f>'[1]4'!AX$37*$E30/100</f>
        <v>0</v>
      </c>
    </row>
    <row r="31" spans="3:18" ht="13.5">
      <c r="C31" s="1">
        <v>6180</v>
      </c>
      <c r="D31" t="s">
        <v>51</v>
      </c>
      <c r="E31">
        <v>10</v>
      </c>
      <c r="F31" s="10">
        <f>'[1]6'!G$191*$E31/100</f>
        <v>8.2</v>
      </c>
      <c r="G31" s="11">
        <f>'[1]6'!I$191*$E31/100</f>
        <v>0.23</v>
      </c>
      <c r="H31" s="11">
        <f>'[1]6'!J$191*$E31/100</f>
        <v>0.05</v>
      </c>
      <c r="I31" s="11">
        <f>'[1]6'!K$191*$E31/100</f>
        <v>1.78</v>
      </c>
      <c r="J31" s="10">
        <f>'[1]6'!M$191*$E31/100</f>
        <v>21</v>
      </c>
      <c r="K31" s="10">
        <f>'[1]6'!O$191*$E31/100</f>
        <v>0.2</v>
      </c>
      <c r="L31" s="11">
        <f>'[1]6'!R$191*$E31/100</f>
        <v>0.04</v>
      </c>
      <c r="M31" s="12">
        <f>'[1]6'!AA$191*$E31/100</f>
        <v>0.5</v>
      </c>
      <c r="N31" s="13">
        <f>'[1]6'!AI$191*$E31/100</f>
        <v>0.003</v>
      </c>
      <c r="O31" s="13">
        <f>'[1]6'!AJ$191*$E31/100</f>
        <v>0.005</v>
      </c>
      <c r="P31" s="10">
        <f>'[1]6'!AP$191*$E31/100</f>
        <v>0.2</v>
      </c>
      <c r="Q31" s="11">
        <f>'[1]6'!AW$191*$E31/100</f>
        <v>0.33</v>
      </c>
      <c r="R31" s="11">
        <f>'[1]6'!AX$191*$E31/100</f>
        <v>0.05</v>
      </c>
    </row>
    <row r="32" spans="3:18" ht="13.5">
      <c r="C32" s="1">
        <v>6236</v>
      </c>
      <c r="D32" t="s">
        <v>52</v>
      </c>
      <c r="E32">
        <v>10</v>
      </c>
      <c r="F32" s="10">
        <f>'[1]6'!G$252*$E32/100</f>
        <v>4.6</v>
      </c>
      <c r="G32" s="11">
        <f>'[1]6'!I$252*$E32/100</f>
        <v>0.28</v>
      </c>
      <c r="H32" s="11">
        <f>'[1]6'!J$252*$E32/100</f>
        <v>0.03</v>
      </c>
      <c r="I32" s="11">
        <f>'[1]6'!K$252*$E32/100</f>
        <v>0.79</v>
      </c>
      <c r="J32" s="10">
        <f>'[1]6'!M$252*$E32/100</f>
        <v>87</v>
      </c>
      <c r="K32" s="10">
        <f>'[1]6'!O$252*$E32/100</f>
        <v>4.8</v>
      </c>
      <c r="L32" s="11">
        <f>'[1]6'!R$252*$E32/100</f>
        <v>0.06</v>
      </c>
      <c r="M32" s="12">
        <f>'[1]6'!AA$252*$E32/100</f>
        <v>1.8</v>
      </c>
      <c r="N32" s="13">
        <f>'[1]6'!AI$252*$E32/100</f>
        <v>0.005</v>
      </c>
      <c r="O32" s="13">
        <f>'[1]6'!AJ$252*$E32/100</f>
        <v>0.014000000000000002</v>
      </c>
      <c r="P32" s="10">
        <f>'[1]6'!AP$252*$E32/100</f>
        <v>2.4</v>
      </c>
      <c r="Q32" s="11">
        <f>'[1]6'!AW$252*$E32/100</f>
        <v>0.27</v>
      </c>
      <c r="R32" s="11">
        <f>'[1]6'!AX$252*$E32/100</f>
        <v>0.22</v>
      </c>
    </row>
    <row r="33" spans="3:18" ht="13.5">
      <c r="C33" s="1">
        <v>6228</v>
      </c>
      <c r="D33" t="s">
        <v>53</v>
      </c>
      <c r="E33">
        <v>1</v>
      </c>
      <c r="F33" s="10">
        <f>'[1]6'!G$244*$E33/100</f>
        <v>0.27</v>
      </c>
      <c r="G33" s="11">
        <f>'[1]6'!I$244*$E33/100</f>
        <v>0.02</v>
      </c>
      <c r="H33" s="11">
        <f>'[1]6'!J$244*$E33/100</f>
        <v>0.003</v>
      </c>
      <c r="I33" s="11">
        <f>'[1]6'!K$244*$E33/100</f>
        <v>0.054000000000000006</v>
      </c>
      <c r="J33" s="10">
        <f>'[1]6'!M$244*$E33/100</f>
        <v>0.01</v>
      </c>
      <c r="K33" s="10">
        <f>'[1]6'!O$244*$E33/100</f>
        <v>1</v>
      </c>
      <c r="L33" s="11">
        <f>'[1]6'!R$244*$E33/100</f>
        <v>0.01</v>
      </c>
      <c r="M33" s="12">
        <f>'[1]6'!AA$244*$E33/100</f>
        <v>1.9</v>
      </c>
      <c r="N33" s="13">
        <f>'[1]6'!AI$244*$E33/100</f>
        <v>0.0008</v>
      </c>
      <c r="O33" s="13">
        <f>'[1]6'!AJ$244*$E33/100</f>
        <v>0.0014000000000000002</v>
      </c>
      <c r="P33" s="10">
        <f>'[1]6'!AP$244*$E33/100</f>
        <v>0.44</v>
      </c>
      <c r="Q33" s="11">
        <f>'[1]6'!AW$244*$E33/100</f>
        <v>0.025</v>
      </c>
      <c r="R33" s="11">
        <f>'[1]6'!AX$244*$E33/100</f>
        <v>0</v>
      </c>
    </row>
    <row r="34" spans="3:18" ht="13.5">
      <c r="C34" s="1">
        <v>6223</v>
      </c>
      <c r="D34" t="s">
        <v>54</v>
      </c>
      <c r="E34">
        <v>0.3</v>
      </c>
      <c r="F34" s="10">
        <f>'[1]6'!G$239*$E34/100</f>
        <v>0.40199999999999997</v>
      </c>
      <c r="G34" s="11">
        <f>'[1]6'!I$239*$E34/100</f>
        <v>0.018</v>
      </c>
      <c r="H34" s="11">
        <f>'[1]6'!J$239*$E34/100</f>
        <v>0.0039000000000000003</v>
      </c>
      <c r="I34" s="11">
        <f>'[1]6'!K$239*$E34/100</f>
        <v>0.0789</v>
      </c>
      <c r="J34" s="10">
        <f>'[1]6'!M$239*$E34/100</f>
        <v>0.026999999999999996</v>
      </c>
      <c r="K34" s="10">
        <f>'[1]6'!O$239*$E34/100</f>
        <v>0.042</v>
      </c>
      <c r="L34" s="11">
        <f>'[1]6'!R$239*$E34/100</f>
        <v>0.0024</v>
      </c>
      <c r="M34" s="12">
        <f>'[1]6'!AA$239*$E34/100</f>
        <v>0</v>
      </c>
      <c r="N34" s="13">
        <f>'[1]6'!AI$239*$E34/100</f>
        <v>0.00057</v>
      </c>
      <c r="O34" s="13">
        <f>'[1]6'!AJ$239*$E34/100</f>
        <v>0.00021</v>
      </c>
      <c r="P34" s="10">
        <f>'[1]6'!AP$239*$E34/100</f>
        <v>0.03</v>
      </c>
      <c r="Q34" s="11">
        <f>'[1]6'!AW$239*$E34/100</f>
        <v>0.0171</v>
      </c>
      <c r="R34" s="11">
        <f>'[1]6'!AX$239*$E34/100</f>
        <v>0</v>
      </c>
    </row>
    <row r="35" spans="3:18" ht="13.5">
      <c r="C35" s="1">
        <v>6153</v>
      </c>
      <c r="D35" t="s">
        <v>32</v>
      </c>
      <c r="E35">
        <v>1.3</v>
      </c>
      <c r="F35" s="10">
        <f>'[1]6'!G$163*$E35/100</f>
        <v>0.48100000000000004</v>
      </c>
      <c r="G35" s="11">
        <f>'[1]6'!I$163*$E35/100</f>
        <v>0.013000000000000001</v>
      </c>
      <c r="H35" s="11">
        <f>'[1]6'!J$163*$E35/100</f>
        <v>0.0013</v>
      </c>
      <c r="I35" s="11">
        <f>'[1]6'!K$163*$E35/100</f>
        <v>0.11440000000000002</v>
      </c>
      <c r="J35" s="10">
        <f>'[1]6'!M$163*$E35/100</f>
        <v>0.026000000000000002</v>
      </c>
      <c r="K35" s="10">
        <f>'[1]6'!O$163*$E35/100</f>
        <v>0.273</v>
      </c>
      <c r="L35" s="11">
        <f>'[1]6'!R$163*$E35/100</f>
        <v>0.0026</v>
      </c>
      <c r="M35" s="12">
        <f>'[1]6'!AA$163*$E35/100</f>
        <v>0</v>
      </c>
      <c r="N35" s="13">
        <f>'[1]6'!AI$163*$E35/100</f>
        <v>0.00039</v>
      </c>
      <c r="O35" s="13">
        <f>'[1]6'!AJ$163*$E35/100</f>
        <v>0.00013000000000000002</v>
      </c>
      <c r="P35" s="10">
        <f>'[1]6'!AP$163*$E35/100</f>
        <v>0.10400000000000001</v>
      </c>
      <c r="Q35" s="11">
        <f>'[1]6'!AW$163*$E35/100</f>
        <v>0.0208</v>
      </c>
      <c r="R35" s="11">
        <f>'[1]6'!AX$163*$E35/100</f>
        <v>0</v>
      </c>
    </row>
    <row r="36" spans="3:18" ht="13.5">
      <c r="C36" s="1">
        <v>6226</v>
      </c>
      <c r="D36" t="s">
        <v>55</v>
      </c>
      <c r="E36">
        <v>1</v>
      </c>
      <c r="F36" s="10">
        <f>'[1]6'!G$242*$E36/100</f>
        <v>0.28</v>
      </c>
      <c r="G36" s="11">
        <f>'[1]6'!I$242*$E36/100</f>
        <v>0.005</v>
      </c>
      <c r="H36" s="11">
        <f>'[1]6'!J$242*$E36/100</f>
        <v>0.001</v>
      </c>
      <c r="I36" s="11">
        <f>'[1]6'!K$242*$E36/100</f>
        <v>0.07200000000000001</v>
      </c>
      <c r="J36" s="10">
        <f>'[1]6'!M$242*$E36/100</f>
        <v>0</v>
      </c>
      <c r="K36" s="10">
        <f>'[1]6'!O$242*$E36/100</f>
        <v>0.31</v>
      </c>
      <c r="L36" s="11">
        <f>'[1]6'!R$242*$E36/100</f>
        <v>0.002</v>
      </c>
      <c r="M36" s="12">
        <f>'[1]6'!AA$242*$E36/100</f>
        <v>0.01</v>
      </c>
      <c r="N36" s="13">
        <f>'[1]6'!AI$242*$E36/100</f>
        <v>0.0004</v>
      </c>
      <c r="O36" s="13">
        <f>'[1]6'!AJ$242*$E36/100</f>
        <v>0.0004</v>
      </c>
      <c r="P36" s="10">
        <f>'[1]6'!AP$242*$E36/100</f>
        <v>0.11</v>
      </c>
      <c r="Q36" s="11">
        <f>'[1]6'!AW$242*$E36/100</f>
        <v>0.022000000000000002</v>
      </c>
      <c r="R36" s="11">
        <f>'[1]6'!AX$242*$E36/100</f>
        <v>0</v>
      </c>
    </row>
    <row r="37" spans="3:18" ht="13.5">
      <c r="C37" s="1">
        <v>14002</v>
      </c>
      <c r="D37" t="s">
        <v>38</v>
      </c>
      <c r="E37">
        <v>0.3</v>
      </c>
      <c r="F37" s="10">
        <f>'[1]14'!G$3*$E37/100</f>
        <v>2.763</v>
      </c>
      <c r="G37" s="11">
        <f>'[1]14'!I$3*$E37/100</f>
        <v>0</v>
      </c>
      <c r="H37" s="11">
        <f>'[1]14'!J$3*$E37/100</f>
        <v>0.3</v>
      </c>
      <c r="I37" s="11">
        <f>'[1]14'!K$3*$E37/100</f>
        <v>0</v>
      </c>
      <c r="J37" s="10">
        <f>'[1]14'!M$3*$E37/100</f>
        <v>0</v>
      </c>
      <c r="K37" s="10">
        <f>'[1]14'!O$3*$E37/100</f>
        <v>0.003</v>
      </c>
      <c r="L37" s="11">
        <f>'[1]14'!R$3*$E37/100</f>
        <v>0.0003</v>
      </c>
      <c r="M37" s="12">
        <f>'[1]14'!AA$3*$E37/100</f>
        <v>0</v>
      </c>
      <c r="N37" s="13">
        <f>'[1]14'!AI$3*$E37/100</f>
        <v>0</v>
      </c>
      <c r="O37" s="13">
        <f>'[1]14'!AJ$3*$E37/100</f>
        <v>0</v>
      </c>
      <c r="P37" s="10">
        <f>'[1]14'!AP$3*$E37/100</f>
        <v>0</v>
      </c>
      <c r="Q37" s="11">
        <f>'[1]14'!AW$3*$E37/100</f>
        <v>0</v>
      </c>
      <c r="R37" s="11">
        <f>'[1]14'!AX$3*$E37/100</f>
        <v>0</v>
      </c>
    </row>
    <row r="38" spans="3:18" ht="13.5">
      <c r="C38" s="1">
        <v>16001</v>
      </c>
      <c r="D38" t="s">
        <v>39</v>
      </c>
      <c r="E38">
        <v>0.5</v>
      </c>
      <c r="F38" s="10">
        <f>'[1]16'!G$2*$E38/100</f>
        <v>0.545</v>
      </c>
      <c r="G38" s="11">
        <f>'[1]16'!I$2*$E38/100</f>
        <v>0.002</v>
      </c>
      <c r="H38" s="11">
        <f>'[1]16'!J$2*$E38/100</f>
        <v>0</v>
      </c>
      <c r="I38" s="11">
        <f>'[1]16'!K$2*$E38/100</f>
        <v>0.0245</v>
      </c>
      <c r="J38" s="10">
        <f>'[1]16'!M$2*$E38/100</f>
        <v>0.01</v>
      </c>
      <c r="K38" s="10">
        <f>'[1]16'!O$2*$E38/100</f>
        <v>0.015</v>
      </c>
      <c r="L38" s="11">
        <f>'[1]16'!R$2*$E38/100</f>
        <v>0</v>
      </c>
      <c r="M38" s="12">
        <f>'[1]16'!AA$2*$E38/100</f>
        <v>0</v>
      </c>
      <c r="N38" s="13">
        <f>'[1]16'!AI$2*$E38/100</f>
        <v>0</v>
      </c>
      <c r="O38" s="13">
        <f>'[1]16'!AJ$2*$E38/100</f>
        <v>0</v>
      </c>
      <c r="P38" s="10">
        <f>'[1]16'!AP$2*$E38/100</f>
        <v>0</v>
      </c>
      <c r="Q38" s="11">
        <f>'[1]16'!AW$2*$E38/100</f>
        <v>0</v>
      </c>
      <c r="R38" s="11">
        <f>'[1]16'!AX$2*$E38/100</f>
        <v>0</v>
      </c>
    </row>
    <row r="39" spans="3:18" ht="13.5">
      <c r="C39" s="1">
        <v>3003</v>
      </c>
      <c r="D39" t="s">
        <v>40</v>
      </c>
      <c r="E39">
        <v>0.3</v>
      </c>
      <c r="F39" s="10">
        <f>'[1]3'!G$4*$E39/100</f>
        <v>1.152</v>
      </c>
      <c r="G39" s="11">
        <f>'[1]3'!I$4*$E39/100</f>
        <v>0</v>
      </c>
      <c r="H39" s="11">
        <f>'[1]3'!J$4*$E39/100</f>
        <v>0</v>
      </c>
      <c r="I39" s="11">
        <f>'[1]3'!K$4*$E39/100</f>
        <v>0.2976</v>
      </c>
      <c r="J39" s="10">
        <f>'[1]3'!M$4*$E39/100</f>
        <v>0.003</v>
      </c>
      <c r="K39" s="10">
        <f>'[1]3'!O$4*$E39/100</f>
        <v>0.003</v>
      </c>
      <c r="L39" s="11">
        <f>'[1]3'!R$4*$E39/100</f>
        <v>0</v>
      </c>
      <c r="M39" s="12">
        <f>'[1]3'!AA$4*$E39/100</f>
        <v>0</v>
      </c>
      <c r="N39" s="13">
        <f>'[1]3'!AI$4*$E39/100</f>
        <v>0</v>
      </c>
      <c r="O39" s="13">
        <f>'[1]3'!AJ$4*$E39/100</f>
        <v>0</v>
      </c>
      <c r="P39" s="10">
        <f>'[1]3'!AP$4*$E39/100</f>
        <v>0</v>
      </c>
      <c r="Q39" s="11">
        <f>'[1]3'!AW$4*$E39/100</f>
        <v>0</v>
      </c>
      <c r="R39" s="11">
        <f>'[1]3'!AX$4*$E39/100</f>
        <v>0</v>
      </c>
    </row>
    <row r="40" spans="3:18" ht="13.5">
      <c r="C40" s="1">
        <v>17007</v>
      </c>
      <c r="D40" t="s">
        <v>43</v>
      </c>
      <c r="E40">
        <v>2.4</v>
      </c>
      <c r="F40" s="10">
        <f>'[1]17'!G$8*$E40/100</f>
        <v>1.704</v>
      </c>
      <c r="G40" s="11">
        <f>'[1]17'!I$8*$E40/100</f>
        <v>0.1848</v>
      </c>
      <c r="H40" s="11">
        <f>'[1]17'!J$8*$E40/100</f>
        <v>0</v>
      </c>
      <c r="I40" s="11">
        <f>'[1]17'!K$8*$E40/100</f>
        <v>0.24239999999999998</v>
      </c>
      <c r="J40" s="10">
        <f>'[1]17'!M$8*$E40/100</f>
        <v>136.8</v>
      </c>
      <c r="K40" s="10">
        <f>'[1]17'!O$8*$E40/100</f>
        <v>0.696</v>
      </c>
      <c r="L40" s="11">
        <f>'[1]17'!R$8*$E40/100</f>
        <v>0.0408</v>
      </c>
      <c r="M40" s="12">
        <f>'[1]17'!AA$8*$E40/100</f>
        <v>0</v>
      </c>
      <c r="N40" s="13">
        <f>'[1]17'!AI$8*$E40/100</f>
        <v>0.0012</v>
      </c>
      <c r="O40" s="13">
        <f>'[1]17'!AJ$8*$E40/100</f>
        <v>0.00408</v>
      </c>
      <c r="P40" s="10">
        <f>'[1]17'!AP$8*$E40/100</f>
        <v>0</v>
      </c>
      <c r="Q40" s="11">
        <f>'[1]17'!AW$8*$E40/100</f>
        <v>0</v>
      </c>
      <c r="R40" s="11">
        <f>'[1]17'!AX$8*$E40/100</f>
        <v>0.348</v>
      </c>
    </row>
    <row r="41" spans="3:18" ht="13.5">
      <c r="C41" s="1">
        <v>16025</v>
      </c>
      <c r="D41" t="s">
        <v>56</v>
      </c>
      <c r="E41">
        <v>1</v>
      </c>
      <c r="F41" s="10">
        <f>'[1]16'!G$26*$E41/100</f>
        <v>2.41</v>
      </c>
      <c r="G41" s="11">
        <f>'[1]16'!I$26*$E41/100</f>
        <v>0.003</v>
      </c>
      <c r="H41" s="11">
        <f>'[1]16'!J$26*$E41/100</f>
        <v>0</v>
      </c>
      <c r="I41" s="11">
        <f>'[1]16'!K$26*$E41/100</f>
        <v>0.43200000000000005</v>
      </c>
      <c r="J41" s="10">
        <f>'[1]16'!M$26*$E41/100</f>
        <v>0.03</v>
      </c>
      <c r="K41" s="10">
        <f>'[1]16'!O$26*$E41/100</f>
        <v>0.02</v>
      </c>
      <c r="L41" s="11">
        <f>'[1]16'!R$26*$E41/100</f>
        <v>0</v>
      </c>
      <c r="M41" s="12">
        <f>'[1]16'!AA$26*$E41/100</f>
        <v>0</v>
      </c>
      <c r="N41" s="13">
        <f>'[1]16'!AI$26*$E41/100</f>
        <v>0</v>
      </c>
      <c r="O41" s="13">
        <f>'[1]16'!AJ$26*$E41/100</f>
        <v>0</v>
      </c>
      <c r="P41" s="10">
        <f>'[1]16'!AP$26*$E41/100</f>
        <v>0</v>
      </c>
      <c r="Q41" s="11">
        <f>'[1]16'!AW$26*$E41/100</f>
        <v>0</v>
      </c>
      <c r="R41" s="11">
        <f>'[1]16'!AX$26*$E41/100</f>
        <v>0</v>
      </c>
    </row>
    <row r="42" spans="3:18" ht="13.5">
      <c r="C42" s="1">
        <v>5018</v>
      </c>
      <c r="D42" t="s">
        <v>57</v>
      </c>
      <c r="E42">
        <v>0.2</v>
      </c>
      <c r="F42" s="10">
        <f>'[1]5'!G$21*$E42/100</f>
        <v>1.1980000000000002</v>
      </c>
      <c r="G42" s="11">
        <f>'[1]5'!I$21*$E42/100</f>
        <v>0.040600000000000004</v>
      </c>
      <c r="H42" s="11">
        <f>'[1]5'!J$21*$E42/100</f>
        <v>0.10840000000000001</v>
      </c>
      <c r="I42" s="11">
        <f>'[1]5'!K$21*$E42/100</f>
        <v>0.037000000000000005</v>
      </c>
      <c r="J42" s="10">
        <f>'[1]5'!M$21*$E42/100</f>
        <v>0.004</v>
      </c>
      <c r="K42" s="10">
        <f>'[1]5'!O$21*$E42/100</f>
        <v>2.4</v>
      </c>
      <c r="L42" s="11">
        <f>'[1]5'!R$21*$E42/100</f>
        <v>0.0198</v>
      </c>
      <c r="M42" s="12">
        <f>'[1]5'!AA$21*$E42/100</f>
        <v>0.002</v>
      </c>
      <c r="N42" s="13">
        <f>'[1]5'!AI$21*$E42/100</f>
        <v>0.00098</v>
      </c>
      <c r="O42" s="13">
        <f>'[1]5'!AJ$21*$E42/100</f>
        <v>0.00046000000000000007</v>
      </c>
      <c r="P42" s="10">
        <f>'[1]5'!AP$21*$E42/100</f>
        <v>0</v>
      </c>
      <c r="Q42" s="11">
        <f>'[1]5'!AW$21*$E42/100</f>
        <v>0.0252</v>
      </c>
      <c r="R42" s="11">
        <f>'[1]5'!AX$21*$E42/100</f>
        <v>0</v>
      </c>
    </row>
    <row r="43" spans="3:18" ht="13.5">
      <c r="C43" s="1">
        <v>17065</v>
      </c>
      <c r="D43" t="s">
        <v>58</v>
      </c>
      <c r="E43">
        <v>0.03</v>
      </c>
      <c r="F43" s="10">
        <f>'[1]17'!G$67*$E43/100</f>
        <v>0.1113</v>
      </c>
      <c r="G43" s="11">
        <f>'[1]17'!I$67*$E43/100</f>
        <v>0.00318</v>
      </c>
      <c r="H43" s="11">
        <f>'[1]17'!J$67*$E43/100</f>
        <v>0.0018599999999999999</v>
      </c>
      <c r="I43" s="11">
        <f>'[1]17'!K$67*$E43/100</f>
        <v>0.020489999999999998</v>
      </c>
      <c r="J43" s="10">
        <f>'[1]17'!M$67*$E43/100</f>
        <v>0.0105</v>
      </c>
      <c r="K43" s="10">
        <f>'[1]17'!O$67*$E43/100</f>
        <v>0.099</v>
      </c>
      <c r="L43" s="11">
        <f>'[1]17'!R$67*$E43/100</f>
        <v>0.00411</v>
      </c>
      <c r="M43" s="12">
        <f>'[1]17'!AA$67*$E43/100</f>
        <v>0.0021</v>
      </c>
      <c r="N43" s="13">
        <f>'[1]17'!AI$67*$E43/100</f>
        <v>1.8E-05</v>
      </c>
      <c r="O43" s="13">
        <f>'[1]17'!AJ$67*$E43/100</f>
        <v>5.399999999999999E-05</v>
      </c>
      <c r="P43" s="10">
        <f>'[1]17'!AP$67*$E43/100</f>
        <v>0.0003</v>
      </c>
      <c r="Q43" s="11">
        <f>'[1]17'!AW$67*$E43/100</f>
        <v>0</v>
      </c>
      <c r="R43" s="11">
        <f>'[1]17'!AX$67*$E43/100</f>
        <v>3E-05</v>
      </c>
    </row>
    <row r="44" spans="4:18" ht="13.5">
      <c r="D44" t="s">
        <v>59</v>
      </c>
      <c r="E44">
        <f>SUM(E27:E43)</f>
        <v>104.33</v>
      </c>
      <c r="F44" s="10">
        <f aca="true" t="shared" si="2" ref="F44:R44">SUM(F27:F43)</f>
        <v>73.0363</v>
      </c>
      <c r="G44" s="11">
        <f t="shared" si="2"/>
        <v>6.009580000000001</v>
      </c>
      <c r="H44" s="11">
        <f t="shared" si="2"/>
        <v>2.7154599999999998</v>
      </c>
      <c r="I44" s="11">
        <f t="shared" si="2"/>
        <v>6.41129</v>
      </c>
      <c r="J44" s="10">
        <f t="shared" si="2"/>
        <v>297.7004999999999</v>
      </c>
      <c r="K44" s="10">
        <f t="shared" si="2"/>
        <v>172.16099999999997</v>
      </c>
      <c r="L44" s="11">
        <f t="shared" si="2"/>
        <v>1.72901</v>
      </c>
      <c r="M44" s="12">
        <f t="shared" si="2"/>
        <v>32.2141</v>
      </c>
      <c r="N44" s="13">
        <f t="shared" si="2"/>
        <v>0.072758</v>
      </c>
      <c r="O44" s="13">
        <f t="shared" si="2"/>
        <v>0.08923400000000001</v>
      </c>
      <c r="P44" s="10">
        <f t="shared" si="2"/>
        <v>15.934299999999997</v>
      </c>
      <c r="Q44" s="11">
        <f t="shared" si="2"/>
        <v>2.0330999999999997</v>
      </c>
      <c r="R44" s="11">
        <f t="shared" si="2"/>
        <v>0.73703</v>
      </c>
    </row>
    <row r="45" spans="2:18" ht="13.5">
      <c r="B45" s="1" t="s">
        <v>60</v>
      </c>
      <c r="C45" s="1">
        <v>10314</v>
      </c>
      <c r="D45" t="s">
        <v>61</v>
      </c>
      <c r="E45">
        <v>2</v>
      </c>
      <c r="F45" s="10">
        <f>'[1]10'!G$339*$E45/100</f>
        <v>6.44</v>
      </c>
      <c r="G45" s="11">
        <f>'[1]10'!I$339*$E45/100</f>
        <v>1.314</v>
      </c>
      <c r="H45" s="11">
        <f>'[1]10'!J$339*$E45/100</f>
        <v>0.027999999999999997</v>
      </c>
      <c r="I45" s="11">
        <f>'[1]10'!K$339*$E45/100</f>
        <v>0.152</v>
      </c>
      <c r="J45" s="10">
        <f>'[1]10'!M$339*$E45/100</f>
        <v>50</v>
      </c>
      <c r="K45" s="10">
        <f>'[1]10'!O$339*$E45/100</f>
        <v>0.68</v>
      </c>
      <c r="L45" s="11">
        <f>'[1]10'!R$339*$E45/100</f>
        <v>0.024</v>
      </c>
      <c r="M45" s="12">
        <f>'[1]10'!AA$339*$E45/100</f>
        <v>0</v>
      </c>
      <c r="N45" s="13">
        <f>'[1]10'!AI$339*$E45/100</f>
        <v>0.0024</v>
      </c>
      <c r="O45" s="13">
        <f>'[1]10'!AJ$339*$E45/100</f>
        <v>0.006</v>
      </c>
      <c r="P45" s="10">
        <f>'[1]10'!AP$339*$E45/100</f>
        <v>0</v>
      </c>
      <c r="Q45" s="11">
        <f>'[1]10'!AW$339*$E45/100</f>
        <v>0</v>
      </c>
      <c r="R45" s="11">
        <f>'[1]10'!AX$339*$E45/100</f>
        <v>0.128</v>
      </c>
    </row>
    <row r="46" spans="3:18" ht="13.5">
      <c r="C46" s="1">
        <v>6017</v>
      </c>
      <c r="D46" t="s">
        <v>62</v>
      </c>
      <c r="E46">
        <v>7</v>
      </c>
      <c r="F46" s="10">
        <f>'[1]6'!G$19*$E46/100</f>
        <v>11.13</v>
      </c>
      <c r="G46" s="11">
        <f>'[1]6'!I$19*$E46/100</f>
        <v>0.91</v>
      </c>
      <c r="H46" s="11">
        <f>'[1]6'!J$19*$E46/100</f>
        <v>0.5319999999999999</v>
      </c>
      <c r="I46" s="11">
        <f>'[1]6'!K$19*$E46/100</f>
        <v>0.742</v>
      </c>
      <c r="J46" s="10">
        <f>'[1]6'!M$19*$E46/100</f>
        <v>0.35</v>
      </c>
      <c r="K46" s="10">
        <f>'[1]6'!O$19*$E46/100</f>
        <v>5.32</v>
      </c>
      <c r="L46" s="11">
        <f>'[1]6'!R$19*$E46/100</f>
        <v>0.175</v>
      </c>
      <c r="M46" s="12">
        <f>'[1]6'!AA$19*$E46/100</f>
        <v>1.05</v>
      </c>
      <c r="N46" s="13">
        <f>'[1]6'!AI$19*$E46/100</f>
        <v>0.019600000000000003</v>
      </c>
      <c r="O46" s="13">
        <f>'[1]6'!AJ$19*$E46/100</f>
        <v>0.0091</v>
      </c>
      <c r="P46" s="10">
        <f>'[1]6'!AP$19*$E46/100</f>
        <v>1.89</v>
      </c>
      <c r="Q46" s="11">
        <f>'[1]6'!AW$19*$E46/100</f>
        <v>0.511</v>
      </c>
      <c r="R46" s="11">
        <f>'[1]6'!AX$19*$E46/100</f>
        <v>0</v>
      </c>
    </row>
    <row r="47" spans="3:18" ht="13.5">
      <c r="C47" s="1">
        <v>8001</v>
      </c>
      <c r="D47" t="s">
        <v>63</v>
      </c>
      <c r="E47">
        <v>10</v>
      </c>
      <c r="F47" s="10">
        <f>'[1]8'!G$2*$E47/100</f>
        <v>2.2</v>
      </c>
      <c r="G47" s="11">
        <f>'[1]8'!I$2*$E47/100</f>
        <v>0.27</v>
      </c>
      <c r="H47" s="11">
        <f>'[1]8'!J$2*$E47/100</f>
        <v>0.02</v>
      </c>
      <c r="I47" s="11">
        <f>'[1]8'!K$2*$E47/100</f>
        <v>0.76</v>
      </c>
      <c r="J47" s="10">
        <f>'[1]8'!M$2*$E47/100</f>
        <v>0.2</v>
      </c>
      <c r="K47" s="10">
        <f>'[1]8'!O$2*$E47/100</f>
        <v>0</v>
      </c>
      <c r="L47" s="11">
        <f>'[1]8'!R$2*$E47/100</f>
        <v>0.11</v>
      </c>
      <c r="M47" s="12">
        <f>'[1]8'!AA$2*$E47/100</f>
        <v>0</v>
      </c>
      <c r="N47" s="13">
        <f>'[1]8'!AI$2*$E47/100</f>
        <v>0.024</v>
      </c>
      <c r="O47" s="13">
        <f>'[1]8'!AJ$2*$E47/100</f>
        <v>0.017</v>
      </c>
      <c r="P47" s="10">
        <f>'[1]8'!AP$2*$E47/100</f>
        <v>0.1</v>
      </c>
      <c r="Q47" s="11">
        <f>'[1]8'!AW$2*$E47/100</f>
        <v>0.39</v>
      </c>
      <c r="R47" s="11">
        <f>'[1]8'!AX$2*$E47/100</f>
        <v>0</v>
      </c>
    </row>
    <row r="48" spans="3:18" ht="13.5">
      <c r="C48" s="1">
        <v>9044</v>
      </c>
      <c r="D48" t="s">
        <v>64</v>
      </c>
      <c r="E48">
        <v>1</v>
      </c>
      <c r="F48" s="10">
        <f>'[1]9'!G$45*$E48/100</f>
        <v>1.38</v>
      </c>
      <c r="G48" s="11">
        <f>'[1]9'!I$45*$E48/100</f>
        <v>0.18</v>
      </c>
      <c r="H48" s="11">
        <f>'[1]9'!J$45*$E48/100</f>
        <v>0.04</v>
      </c>
      <c r="I48" s="11">
        <f>'[1]9'!K$45*$E48/100</f>
        <v>0.418</v>
      </c>
      <c r="J48" s="10">
        <f>'[1]9'!M$45*$E48/100</f>
        <v>95</v>
      </c>
      <c r="K48" s="10">
        <f>'[1]9'!O$45*$E48/100</f>
        <v>8.2</v>
      </c>
      <c r="L48" s="11">
        <f>'[1]9'!R$45*$E48/100</f>
        <v>0.061</v>
      </c>
      <c r="M48" s="12">
        <f>'[1]9'!AA$45*$E48/100</f>
        <v>1.5</v>
      </c>
      <c r="N48" s="13">
        <f>'[1]9'!AI$45*$E48/100</f>
        <v>0.0005</v>
      </c>
      <c r="O48" s="13">
        <f>'[1]9'!AJ$45*$E48/100</f>
        <v>0.0007000000000000001</v>
      </c>
      <c r="P48" s="10">
        <f>'[1]9'!AP$45*$E48/100</f>
        <v>0</v>
      </c>
      <c r="Q48" s="11">
        <f>'[1]9'!AW$45*$E48/100</f>
        <v>0.35600000000000004</v>
      </c>
      <c r="R48" s="11">
        <f>'[1]9'!AX$45*$E48/100</f>
        <v>0.24100000000000002</v>
      </c>
    </row>
    <row r="49" spans="3:18" ht="13.5">
      <c r="C49" s="1">
        <v>17027</v>
      </c>
      <c r="D49" t="s">
        <v>65</v>
      </c>
      <c r="E49">
        <v>1.5</v>
      </c>
      <c r="F49" s="10">
        <f>'[1]17'!G$29*$E49/100</f>
        <v>3.525</v>
      </c>
      <c r="G49" s="11">
        <f>'[1]17'!I$29*$E49/100</f>
        <v>0.105</v>
      </c>
      <c r="H49" s="11">
        <f>'[1]17'!J$29*$E49/100</f>
        <v>0.06449999999999999</v>
      </c>
      <c r="I49" s="11">
        <f>'[1]17'!K$29*$E49/100</f>
        <v>0.6315000000000001</v>
      </c>
      <c r="J49" s="10">
        <f>'[1]17'!M$29*$E49/100</f>
        <v>255</v>
      </c>
      <c r="K49" s="10">
        <f>'[1]17'!O$29*$E49/100</f>
        <v>0.39</v>
      </c>
      <c r="L49" s="11">
        <f>'[1]17'!R$29*$E49/100</f>
        <v>0.006000000000000001</v>
      </c>
      <c r="M49" s="12">
        <f>'[1]17'!AA$29*$E49/100</f>
        <v>0</v>
      </c>
      <c r="N49" s="13">
        <f>'[1]17'!AI$29*$E49/100</f>
        <v>0.00045</v>
      </c>
      <c r="O49" s="13">
        <f>'[1]17'!AJ$29*$E49/100</f>
        <v>0.0012</v>
      </c>
      <c r="P49" s="10">
        <f>'[1]17'!AP$29*$E49/100</f>
        <v>0</v>
      </c>
      <c r="Q49" s="11">
        <f>'[1]17'!AW$29*$E49/100</f>
        <v>0.0045</v>
      </c>
      <c r="R49" s="11">
        <f>'[1]17'!AX$29*$E49/100</f>
        <v>0.6480000000000001</v>
      </c>
    </row>
    <row r="50" spans="3:18" ht="13.5">
      <c r="C50" s="1">
        <v>17007</v>
      </c>
      <c r="D50" t="s">
        <v>43</v>
      </c>
      <c r="E50">
        <v>1</v>
      </c>
      <c r="F50" s="10">
        <f>'[1]17'!G$8*$E50/100</f>
        <v>0.71</v>
      </c>
      <c r="G50" s="11">
        <f>'[1]17'!I$8*$E50/100</f>
        <v>0.077</v>
      </c>
      <c r="H50" s="11">
        <f>'[1]17'!J$8*$E50/100</f>
        <v>0</v>
      </c>
      <c r="I50" s="11">
        <f>'[1]17'!K$8*$E50/100</f>
        <v>0.10099999999999999</v>
      </c>
      <c r="J50" s="10">
        <f>'[1]17'!M$8*$E50/100</f>
        <v>57</v>
      </c>
      <c r="K50" s="10">
        <f>'[1]17'!O$8*$E50/100</f>
        <v>0.29</v>
      </c>
      <c r="L50" s="11">
        <f>'[1]17'!R$8*$E50/100</f>
        <v>0.017</v>
      </c>
      <c r="M50" s="12">
        <f>'[1]17'!AA$8*$E50/100</f>
        <v>0</v>
      </c>
      <c r="N50" s="13">
        <f>'[1]17'!AI$8*$E50/100</f>
        <v>0.0005</v>
      </c>
      <c r="O50" s="13">
        <f>'[1]17'!AJ$8*$E50/100</f>
        <v>0.0017000000000000001</v>
      </c>
      <c r="P50" s="10">
        <f>'[1]17'!AP$8*$E50/100</f>
        <v>0</v>
      </c>
      <c r="Q50" s="11">
        <f>'[1]17'!AW$8*$E50/100</f>
        <v>0</v>
      </c>
      <c r="R50" s="11">
        <f>'[1]17'!AX$8*$E50/100</f>
        <v>0.145</v>
      </c>
    </row>
    <row r="51" spans="4:18" ht="13.5">
      <c r="D51" t="s">
        <v>25</v>
      </c>
      <c r="E51">
        <v>140</v>
      </c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  <row r="52" spans="4:18" ht="13.5">
      <c r="D52" t="s">
        <v>66</v>
      </c>
      <c r="E52">
        <f>SUM(E45:E50)</f>
        <v>22.5</v>
      </c>
      <c r="F52" s="10">
        <f aca="true" t="shared" si="3" ref="F52:R52">SUM(F45:F50)</f>
        <v>25.384999999999998</v>
      </c>
      <c r="G52" s="11">
        <f t="shared" si="3"/>
        <v>2.8560000000000003</v>
      </c>
      <c r="H52" s="11">
        <f t="shared" si="3"/>
        <v>0.6845</v>
      </c>
      <c r="I52" s="11">
        <f t="shared" si="3"/>
        <v>2.8045</v>
      </c>
      <c r="J52" s="10">
        <f t="shared" si="3"/>
        <v>457.55</v>
      </c>
      <c r="K52" s="10">
        <f t="shared" si="3"/>
        <v>14.879999999999999</v>
      </c>
      <c r="L52" s="11">
        <f t="shared" si="3"/>
        <v>0.393</v>
      </c>
      <c r="M52" s="12">
        <f t="shared" si="3"/>
        <v>2.55</v>
      </c>
      <c r="N52" s="13">
        <f t="shared" si="3"/>
        <v>0.04745</v>
      </c>
      <c r="O52" s="13">
        <f t="shared" si="3"/>
        <v>0.0357</v>
      </c>
      <c r="P52" s="10">
        <f t="shared" si="3"/>
        <v>1.99</v>
      </c>
      <c r="Q52" s="11">
        <f t="shared" si="3"/>
        <v>1.2615</v>
      </c>
      <c r="R52" s="11">
        <f t="shared" si="3"/>
        <v>1.1620000000000001</v>
      </c>
    </row>
    <row r="53" spans="2:18" ht="13.5">
      <c r="B53" s="1" t="s">
        <v>67</v>
      </c>
      <c r="C53" s="1">
        <v>7144</v>
      </c>
      <c r="D53" t="s">
        <v>68</v>
      </c>
      <c r="E53">
        <v>28</v>
      </c>
      <c r="F53" s="10">
        <f>'[1]7'!G$158*$E53/100</f>
        <v>17.64</v>
      </c>
      <c r="G53" s="11">
        <f>'[1]7'!I$158*$E53/100</f>
        <v>0.28</v>
      </c>
      <c r="H53" s="11">
        <f>'[1]7'!J$158*$E53/100</f>
        <v>0.028000000000000004</v>
      </c>
      <c r="I53" s="11">
        <f>'[1]7'!K$158*$E53/100</f>
        <v>4.592</v>
      </c>
      <c r="J53" s="10">
        <f>'[1]7'!M$158*$E53/100</f>
        <v>0</v>
      </c>
      <c r="K53" s="10">
        <f>'[1]7'!O$158*$E53/100</f>
        <v>0.56</v>
      </c>
      <c r="L53" s="11">
        <f>'[1]7'!R$158*$E53/100</f>
        <v>0.05600000000000001</v>
      </c>
      <c r="M53" s="12">
        <f>'[1]7'!AA$158*$E53/100</f>
        <v>0</v>
      </c>
      <c r="N53" s="13">
        <f>'[1]7'!AI$158*$E53/100</f>
        <v>0.005600000000000001</v>
      </c>
      <c r="O53" s="13">
        <f>'[1]7'!AJ$158*$E53/100</f>
        <v>0.0168</v>
      </c>
      <c r="P53" s="10">
        <f>'[1]7'!AP$158*$E53/100</f>
        <v>10.08</v>
      </c>
      <c r="Q53" s="11">
        <f>'[1]7'!AW$158*$E53/100</f>
        <v>0.252</v>
      </c>
      <c r="R53" s="11">
        <f>'[1]7'!AX$158*$E53/100</f>
        <v>0</v>
      </c>
    </row>
    <row r="54" spans="4:18" ht="13.5">
      <c r="D54" t="s">
        <v>69</v>
      </c>
      <c r="E54">
        <f>SUM(E53:E53)</f>
        <v>28</v>
      </c>
      <c r="F54" s="10">
        <f aca="true" t="shared" si="4" ref="F54:R54">SUM(F53:F53)</f>
        <v>17.64</v>
      </c>
      <c r="G54" s="11">
        <f t="shared" si="4"/>
        <v>0.28</v>
      </c>
      <c r="H54" s="11">
        <f t="shared" si="4"/>
        <v>0.028000000000000004</v>
      </c>
      <c r="I54" s="11">
        <f t="shared" si="4"/>
        <v>4.592</v>
      </c>
      <c r="J54" s="10">
        <f t="shared" si="4"/>
        <v>0</v>
      </c>
      <c r="K54" s="10">
        <f t="shared" si="4"/>
        <v>0.56</v>
      </c>
      <c r="L54" s="11">
        <f t="shared" si="4"/>
        <v>0.05600000000000001</v>
      </c>
      <c r="M54" s="12">
        <f t="shared" si="4"/>
        <v>0</v>
      </c>
      <c r="N54" s="13">
        <f t="shared" si="4"/>
        <v>0.005600000000000001</v>
      </c>
      <c r="O54" s="13">
        <f t="shared" si="4"/>
        <v>0.0168</v>
      </c>
      <c r="P54" s="10">
        <f t="shared" si="4"/>
        <v>10.08</v>
      </c>
      <c r="Q54" s="11">
        <f t="shared" si="4"/>
        <v>0.252</v>
      </c>
      <c r="R54" s="11">
        <f t="shared" si="4"/>
        <v>0</v>
      </c>
    </row>
    <row r="55" spans="4:18" ht="13.5">
      <c r="D55" t="s">
        <v>70</v>
      </c>
      <c r="E55">
        <f>SUM(E4:E5,E7:E25,E27:E43,E45:E51,E53:E53)</f>
        <v>695.73</v>
      </c>
      <c r="F55" s="10">
        <f aca="true" t="shared" si="5" ref="F55:R55">SUM(F4:F5,F7:F25,F27:F43,F45:F51,F53:F53)</f>
        <v>661.3413000000002</v>
      </c>
      <c r="G55" s="11">
        <f t="shared" si="5"/>
        <v>29.611280000000008</v>
      </c>
      <c r="H55" s="11">
        <f t="shared" si="5"/>
        <v>16.02466</v>
      </c>
      <c r="I55" s="11">
        <f t="shared" si="5"/>
        <v>97.98599</v>
      </c>
      <c r="J55" s="10">
        <f t="shared" si="5"/>
        <v>1316.5245</v>
      </c>
      <c r="K55" s="10">
        <f t="shared" si="5"/>
        <v>215.63499999999993</v>
      </c>
      <c r="L55" s="11">
        <f t="shared" si="5"/>
        <v>3.7612099999999997</v>
      </c>
      <c r="M55" s="12">
        <f t="shared" si="5"/>
        <v>154.88410000000005</v>
      </c>
      <c r="N55" s="13">
        <f t="shared" si="5"/>
        <v>0.8297079999999997</v>
      </c>
      <c r="O55" s="13">
        <f t="shared" si="5"/>
        <v>0.3816340000000001</v>
      </c>
      <c r="P55" s="10">
        <f t="shared" si="5"/>
        <v>64.85430000000001</v>
      </c>
      <c r="Q55" s="11">
        <f t="shared" si="5"/>
        <v>7.050600000000002</v>
      </c>
      <c r="R55" s="11">
        <f t="shared" si="5"/>
        <v>3.3112300000000006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2008-09-03T09:40:23Z</dcterms:created>
  <dcterms:modified xsi:type="dcterms:W3CDTF">2008-09-03T09:40:53Z</dcterms:modified>
  <cp:category/>
  <cp:version/>
  <cp:contentType/>
  <cp:contentStatus/>
</cp:coreProperties>
</file>