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05102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<sst xmlns="http://schemas.openxmlformats.org/spreadsheetml/2006/main" count="95" uniqueCount="76">
  <si>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</si>
  <si>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</si>
  <si>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</si>
  <si>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</si>
  <si>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</si>
  <si>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</si>
  <si>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</si>
  <si>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</si>
  <si>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</si>
  <si>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</si>
  <si>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</si>
  <si>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</si>
  <si>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</si>
  <si>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</si>
  <si>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</si>
  <si>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</si>
  <si>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</si>
  <si>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</si>
  <si>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</si>
  <si>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</si>
  <si>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</si>
  <si>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</si>
  <si>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</si>
  <si>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わかめとしらすの仲良しごはん</t>
  </si>
  <si>
    <t>米・精白米（水稲）</t>
  </si>
  <si>
    <t>水</t>
  </si>
  <si>
    <t>いわし・しらす干し-微乾燥品</t>
  </si>
  <si>
    <t>わかめご飯の素</t>
  </si>
  <si>
    <t>ごま-いり</t>
  </si>
  <si>
    <t>Σ合計(4-8)</t>
  </si>
  <si>
    <t>たっぷり大豆のハンバーグときのこソース</t>
  </si>
  <si>
    <t>豚・ひき肉-生</t>
  </si>
  <si>
    <t>大豆・水煮缶詰</t>
  </si>
  <si>
    <t>ひじき・ほしひじき</t>
  </si>
  <si>
    <t>たまねぎ・りん茎-生</t>
  </si>
  <si>
    <t>調合油</t>
  </si>
  <si>
    <t>有塩バター</t>
  </si>
  <si>
    <t>パン粉-生</t>
  </si>
  <si>
    <t>普通牛乳</t>
  </si>
  <si>
    <t>鶏卵・全卵-生</t>
  </si>
  <si>
    <t>食塩</t>
  </si>
  <si>
    <t>こしょう・混合、粉</t>
  </si>
  <si>
    <t>しめじ・ぶなしめじ-生</t>
  </si>
  <si>
    <t>顆粒風味調味料</t>
  </si>
  <si>
    <t>車糖・上白糖</t>
  </si>
  <si>
    <t>こいくちしょうゆ</t>
  </si>
  <si>
    <t>みりん・本みりん</t>
  </si>
  <si>
    <t>じゃがいもでん粉</t>
  </si>
  <si>
    <t>Σ合計(10-28)</t>
  </si>
  <si>
    <t>たらもサラダ</t>
  </si>
  <si>
    <t>きょうな・葉-生</t>
  </si>
  <si>
    <t>赤ピーマン-生</t>
  </si>
  <si>
    <t>黄ピーマン-生</t>
  </si>
  <si>
    <t>レタス-生</t>
  </si>
  <si>
    <t>じゃがいも-生</t>
  </si>
  <si>
    <t>すけとうだら・たらこ-生</t>
  </si>
  <si>
    <t>マヨネーズ・卵黄型</t>
  </si>
  <si>
    <t>ﾅﾁｭﾗﾙﾁｰｽﾞ・ﾊﾟﾙﾒｻﾞﾝ</t>
  </si>
  <si>
    <t>ﾄﾏﾄ・ﾐﾆﾄﾏﾄ-生</t>
  </si>
  <si>
    <t>穀物酢</t>
  </si>
  <si>
    <t>Σ合計(31-43)</t>
  </si>
  <si>
    <t>豆麩のお吸いもの</t>
  </si>
  <si>
    <t>焼きふ・板ふ</t>
  </si>
  <si>
    <t>大根・根、皮むき-生</t>
  </si>
  <si>
    <t>にんじん・根、皮むき-生</t>
  </si>
  <si>
    <t>根深ねぎ・葉、軟白-生</t>
  </si>
  <si>
    <t>かつお・昆布だし</t>
  </si>
  <si>
    <t>Σ合計(45-52)</t>
  </si>
  <si>
    <t>にんじんゼリー　ヨーグルトがけ</t>
  </si>
  <si>
    <t>にんじん・ジュース・缶詰</t>
  </si>
  <si>
    <t>りんご・濃縮還元ジュース</t>
  </si>
  <si>
    <t>レモン・果汁-生</t>
  </si>
  <si>
    <t>豚・ゼラチン</t>
  </si>
  <si>
    <t>ヨーグルト・全脂無糖</t>
  </si>
  <si>
    <t>Σ合計(54-60)</t>
  </si>
  <si>
    <t>Σ合計(4-60)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</si>
</sst>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63">
          <cell r="G63">
            <v>379</v>
          </cell>
          <cell r="I63">
            <v>25.6</v>
          </cell>
          <cell r="J63">
            <v>3.3</v>
          </cell>
          <cell r="K63">
            <v>57.3</v>
          </cell>
          <cell r="M63">
            <v>190</v>
          </cell>
          <cell r="O63">
            <v>31</v>
          </cell>
          <cell r="R63">
            <v>4.9</v>
          </cell>
          <cell r="AA63">
            <v>0</v>
          </cell>
          <cell r="AI63">
            <v>0.2</v>
          </cell>
          <cell r="AJ63">
            <v>0.08</v>
          </cell>
          <cell r="AP63">
            <v>0</v>
          </cell>
          <cell r="AW63">
            <v>3.8</v>
          </cell>
          <cell r="AX63">
            <v>0.5</v>
          </cell>
        </row>
        <row r="73">
          <cell r="G73">
            <v>280</v>
          </cell>
          <cell r="I73">
            <v>11</v>
          </cell>
          <cell r="J73">
            <v>5.1</v>
          </cell>
          <cell r="K73">
            <v>47.6</v>
          </cell>
          <cell r="M73">
            <v>350</v>
          </cell>
          <cell r="O73">
            <v>25</v>
          </cell>
          <cell r="R73">
            <v>1.1</v>
          </cell>
          <cell r="AA73">
            <v>0</v>
          </cell>
          <cell r="AI73">
            <v>0.11</v>
          </cell>
          <cell r="AJ73">
            <v>0.02</v>
          </cell>
          <cell r="AP73">
            <v>0</v>
          </cell>
          <cell r="AW73">
            <v>3</v>
          </cell>
          <cell r="AX73">
            <v>0.9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1">
          <cell r="G31">
            <v>140</v>
          </cell>
          <cell r="I31">
            <v>12.9</v>
          </cell>
          <cell r="J31">
            <v>6.7</v>
          </cell>
          <cell r="K31">
            <v>7.7</v>
          </cell>
          <cell r="M31">
            <v>210</v>
          </cell>
          <cell r="O31">
            <v>100</v>
          </cell>
          <cell r="R31">
            <v>1.8</v>
          </cell>
          <cell r="AA31">
            <v>0</v>
          </cell>
          <cell r="AI31">
            <v>0.01</v>
          </cell>
          <cell r="AJ31">
            <v>0.02</v>
          </cell>
          <cell r="AP31">
            <v>0</v>
          </cell>
          <cell r="AW31">
            <v>6.8</v>
          </cell>
          <cell r="AX31">
            <v>0.5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3">
          <cell r="G233">
            <v>28</v>
          </cell>
          <cell r="I233">
            <v>0.6</v>
          </cell>
          <cell r="J233">
            <v>0.1</v>
          </cell>
          <cell r="K233">
            <v>6.7</v>
          </cell>
          <cell r="M233">
            <v>19</v>
          </cell>
          <cell r="O233">
            <v>10</v>
          </cell>
          <cell r="R233">
            <v>0.2</v>
          </cell>
          <cell r="AA233">
            <v>370</v>
          </cell>
          <cell r="AI233">
            <v>0.03</v>
          </cell>
          <cell r="AJ233">
            <v>0.04</v>
          </cell>
          <cell r="AP233">
            <v>1</v>
          </cell>
          <cell r="AW233">
            <v>0.2</v>
          </cell>
          <cell r="AX233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64">
          <cell r="G164">
            <v>43</v>
          </cell>
          <cell r="I164">
            <v>0.1</v>
          </cell>
          <cell r="J164">
            <v>0.2</v>
          </cell>
          <cell r="K164">
            <v>11.4</v>
          </cell>
          <cell r="M164">
            <v>6</v>
          </cell>
          <cell r="O164">
            <v>3</v>
          </cell>
          <cell r="R164">
            <v>0.1</v>
          </cell>
          <cell r="AA164">
            <v>0</v>
          </cell>
          <cell r="AI164">
            <v>0</v>
          </cell>
          <cell r="AJ164">
            <v>0</v>
          </cell>
          <cell r="AP164">
            <v>1</v>
          </cell>
          <cell r="AW164">
            <v>0</v>
          </cell>
          <cell r="AX164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  <row r="216">
          <cell r="G216">
            <v>140</v>
          </cell>
          <cell r="I216">
            <v>24</v>
          </cell>
          <cell r="J216">
            <v>4.7</v>
          </cell>
          <cell r="K216">
            <v>0.4</v>
          </cell>
          <cell r="M216">
            <v>1800</v>
          </cell>
          <cell r="O216">
            <v>24</v>
          </cell>
          <cell r="R216">
            <v>0.6</v>
          </cell>
          <cell r="AA216">
            <v>24</v>
          </cell>
          <cell r="AI216">
            <v>0.71</v>
          </cell>
          <cell r="AJ216">
            <v>0.43</v>
          </cell>
          <cell r="AP216">
            <v>33</v>
          </cell>
          <cell r="AW216">
            <v>0</v>
          </cell>
          <cell r="AX216">
            <v>4.6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39">
          <cell r="G39">
            <v>475</v>
          </cell>
          <cell r="I39">
            <v>44</v>
          </cell>
          <cell r="J39">
            <v>30.8</v>
          </cell>
          <cell r="K39">
            <v>1.9</v>
          </cell>
          <cell r="M39">
            <v>1500</v>
          </cell>
          <cell r="O39">
            <v>1300</v>
          </cell>
          <cell r="R39">
            <v>0.4</v>
          </cell>
          <cell r="AA39">
            <v>240</v>
          </cell>
          <cell r="AI39">
            <v>0.05</v>
          </cell>
          <cell r="AJ39">
            <v>0.68</v>
          </cell>
          <cell r="AP39">
            <v>0</v>
          </cell>
          <cell r="AW39">
            <v>0</v>
          </cell>
          <cell r="AX39">
            <v>3.8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30">
          <cell r="G30">
            <v>224</v>
          </cell>
          <cell r="I30">
            <v>24.2</v>
          </cell>
          <cell r="J30">
            <v>0.3</v>
          </cell>
          <cell r="K30">
            <v>31.1</v>
          </cell>
          <cell r="M30">
            <v>16000</v>
          </cell>
          <cell r="O30">
            <v>42</v>
          </cell>
          <cell r="R30">
            <v>1</v>
          </cell>
          <cell r="AA30">
            <v>0</v>
          </cell>
          <cell r="AI30">
            <v>0.03</v>
          </cell>
          <cell r="AJ30">
            <v>0.2</v>
          </cell>
          <cell r="AP30">
            <v>0</v>
          </cell>
          <cell r="AW30">
            <v>0</v>
          </cell>
          <cell r="AX30">
            <v>40.6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B1">
      <pane xSplit="2" ySplit="3" topLeftCell="D4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62" sqref="E62:R62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75</v>
      </c>
      <c r="F4" s="10">
        <f>'[1]1'!G$79*$E4/100</f>
        <v>267</v>
      </c>
      <c r="G4" s="11">
        <f>'[1]1'!I$79*$E4/100</f>
        <v>4.575</v>
      </c>
      <c r="H4" s="11">
        <f>'[1]1'!J$79*$E4/100</f>
        <v>0.675</v>
      </c>
      <c r="I4" s="11">
        <f>'[1]1'!K$79*$E4/100</f>
        <v>57.825</v>
      </c>
      <c r="J4" s="10">
        <f>'[1]1'!M$79*$E4/100</f>
        <v>0.75</v>
      </c>
      <c r="K4" s="10">
        <f>'[1]1'!O$79*$E4/100</f>
        <v>3.75</v>
      </c>
      <c r="L4" s="11">
        <f>'[1]1'!R$79*$E4/100</f>
        <v>0.6</v>
      </c>
      <c r="M4" s="12">
        <f>'[1]1'!AA$79*$E4/100</f>
        <v>0</v>
      </c>
      <c r="N4" s="13">
        <f>'[1]1'!AI$79*$E4/100</f>
        <v>0.06</v>
      </c>
      <c r="O4" s="13">
        <f>'[1]1'!AJ$79*$E4/100</f>
        <v>0.015</v>
      </c>
      <c r="P4" s="10">
        <f>'[1]1'!AP$79*$E4/100</f>
        <v>0</v>
      </c>
      <c r="Q4" s="11">
        <f>'[1]1'!AW$79*$E4/100</f>
        <v>0.375</v>
      </c>
      <c r="R4" s="11">
        <f>'[1]1'!AX$79*$E4/100</f>
        <v>0</v>
      </c>
    </row>
    <row r="5" spans="1:18" ht="15">
      <c r="A5"/>
      <c r="B5"/>
      <c r="D5" t="s">
        <v>25</v>
      </c>
      <c r="E5">
        <v>98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10055</v>
      </c>
      <c r="D6" t="s">
        <v>26</v>
      </c>
      <c r="E6">
        <v>5</v>
      </c>
      <c r="F6" s="10">
        <f>'[1]10'!G$58*$E6/100</f>
        <v>5.65</v>
      </c>
      <c r="G6" s="11">
        <f>'[1]10'!I$58*$E6/100</f>
        <v>1.155</v>
      </c>
      <c r="H6" s="11">
        <f>'[1]10'!J$58*$E6/100</f>
        <v>0.08</v>
      </c>
      <c r="I6" s="11">
        <f>'[1]10'!K$58*$E6/100</f>
        <v>0.01</v>
      </c>
      <c r="J6" s="10">
        <f>'[1]10'!M$58*$E6/100</f>
        <v>80</v>
      </c>
      <c r="K6" s="10">
        <f>'[1]10'!O$58*$E6/100</f>
        <v>10.5</v>
      </c>
      <c r="L6" s="11">
        <f>'[1]10'!R$58*$E6/100</f>
        <v>0.03</v>
      </c>
      <c r="M6" s="12">
        <f>'[1]10'!AA$58*$E6/100</f>
        <v>7</v>
      </c>
      <c r="N6" s="13">
        <f>'[1]10'!AI$58*$E6/100</f>
        <v>0.0055000000000000005</v>
      </c>
      <c r="O6" s="13">
        <f>'[1]10'!AJ$58*$E6/100</f>
        <v>0.0015</v>
      </c>
      <c r="P6" s="10">
        <f>'[1]10'!AP$58*$E6/100</f>
        <v>0</v>
      </c>
      <c r="Q6" s="11">
        <f>'[1]10'!AW$58*$E6/100</f>
        <v>0</v>
      </c>
      <c r="R6" s="11">
        <f>'[1]10'!AX$58*$E6/100</f>
        <v>0.205</v>
      </c>
    </row>
    <row r="7" spans="1:18" ht="15">
      <c r="A7"/>
      <c r="B7"/>
      <c r="D7" t="s">
        <v>27</v>
      </c>
      <c r="E7">
        <v>1.5</v>
      </c>
      <c r="F7" s="10">
        <v>4</v>
      </c>
      <c r="G7" s="11">
        <v>0.1</v>
      </c>
      <c r="H7" s="11">
        <v>0</v>
      </c>
      <c r="I7" s="11">
        <v>0.7</v>
      </c>
      <c r="J7" s="10">
        <v>240</v>
      </c>
      <c r="K7" s="10">
        <v>4</v>
      </c>
      <c r="L7" s="11">
        <v>0.1</v>
      </c>
      <c r="M7" s="12"/>
      <c r="N7" s="13"/>
      <c r="O7" s="13"/>
      <c r="P7" s="10"/>
      <c r="Q7" s="11">
        <v>0.1</v>
      </c>
      <c r="R7" s="11">
        <v>0.6</v>
      </c>
    </row>
    <row r="8" spans="1:18" ht="15">
      <c r="A8"/>
      <c r="B8"/>
      <c r="C8" s="1">
        <v>5018</v>
      </c>
      <c r="D8" t="s">
        <v>28</v>
      </c>
      <c r="E8">
        <v>1</v>
      </c>
      <c r="F8" s="10">
        <f>'[1]5'!G$21*$E8/100</f>
        <v>5.99</v>
      </c>
      <c r="G8" s="11">
        <f>'[1]5'!I$21*$E8/100</f>
        <v>0.203</v>
      </c>
      <c r="H8" s="11">
        <f>'[1]5'!J$21*$E8/100</f>
        <v>0.542</v>
      </c>
      <c r="I8" s="11">
        <f>'[1]5'!K$21*$E8/100</f>
        <v>0.185</v>
      </c>
      <c r="J8" s="10">
        <f>'[1]5'!M$21*$E8/100</f>
        <v>0.02</v>
      </c>
      <c r="K8" s="10">
        <f>'[1]5'!O$21*$E8/100</f>
        <v>12</v>
      </c>
      <c r="L8" s="11">
        <f>'[1]5'!R$21*$E8/100</f>
        <v>0.099</v>
      </c>
      <c r="M8" s="12">
        <f>'[1]5'!AA$21*$E8/100</f>
        <v>0.01</v>
      </c>
      <c r="N8" s="13">
        <f>'[1]5'!AI$21*$E8/100</f>
        <v>0.0049</v>
      </c>
      <c r="O8" s="13">
        <f>'[1]5'!AJ$21*$E8/100</f>
        <v>0.0023</v>
      </c>
      <c r="P8" s="10">
        <f>'[1]5'!AP$21*$E8/100</f>
        <v>0</v>
      </c>
      <c r="Q8" s="11">
        <f>'[1]5'!AW$21*$E8/100</f>
        <v>0.126</v>
      </c>
      <c r="R8" s="11">
        <f>'[1]5'!AX$21*$E8/100</f>
        <v>0</v>
      </c>
    </row>
    <row r="9" spans="1:18" ht="15">
      <c r="A9"/>
      <c r="B9"/>
      <c r="D9" t="s">
        <v>29</v>
      </c>
      <c r="E9">
        <f>SUM(E4:E8)</f>
        <v>180.5</v>
      </c>
      <c r="F9" s="10">
        <f aca="true" t="shared" si="0" ref="F9:R9">SUM(F4:F8)</f>
        <v>282.64</v>
      </c>
      <c r="G9" s="11">
        <f t="shared" si="0"/>
        <v>6.033</v>
      </c>
      <c r="H9" s="11">
        <f t="shared" si="0"/>
        <v>1.2970000000000002</v>
      </c>
      <c r="I9" s="11">
        <f t="shared" si="0"/>
        <v>58.720000000000006</v>
      </c>
      <c r="J9" s="10">
        <f t="shared" si="0"/>
        <v>320.77</v>
      </c>
      <c r="K9" s="10">
        <f t="shared" si="0"/>
        <v>30.25</v>
      </c>
      <c r="L9" s="11">
        <f t="shared" si="0"/>
        <v>0.829</v>
      </c>
      <c r="M9" s="12">
        <f t="shared" si="0"/>
        <v>7.01</v>
      </c>
      <c r="N9" s="13">
        <f t="shared" si="0"/>
        <v>0.0704</v>
      </c>
      <c r="O9" s="13">
        <f t="shared" si="0"/>
        <v>0.0188</v>
      </c>
      <c r="P9" s="10">
        <f t="shared" si="0"/>
        <v>0</v>
      </c>
      <c r="Q9" s="11">
        <f t="shared" si="0"/>
        <v>0.601</v>
      </c>
      <c r="R9" s="11">
        <f t="shared" si="0"/>
        <v>0.8049999999999999</v>
      </c>
    </row>
    <row r="10" spans="1:18" ht="15">
      <c r="A10"/>
      <c r="B10" t="s">
        <v>30</v>
      </c>
      <c r="C10" s="1">
        <v>11163</v>
      </c>
      <c r="D10" t="s">
        <v>31</v>
      </c>
      <c r="E10">
        <v>25</v>
      </c>
      <c r="F10" s="10">
        <f>'[1]11'!G$164*$E10/100</f>
        <v>55.25</v>
      </c>
      <c r="G10" s="11">
        <f>'[1]11'!I$164*$E10/100</f>
        <v>4.65</v>
      </c>
      <c r="H10" s="11">
        <f>'[1]11'!J$164*$E10/100</f>
        <v>3.775</v>
      </c>
      <c r="I10" s="11">
        <f>'[1]11'!K$164*$E10/100</f>
        <v>0</v>
      </c>
      <c r="J10" s="10">
        <f>'[1]11'!M$164*$E10/100</f>
        <v>14.5</v>
      </c>
      <c r="K10" s="10">
        <f>'[1]11'!O$164*$E10/100</f>
        <v>1.5</v>
      </c>
      <c r="L10" s="11">
        <f>'[1]11'!R$164*$E10/100</f>
        <v>0.275</v>
      </c>
      <c r="M10" s="12">
        <f>'[1]11'!AA$164*$E10/100</f>
        <v>3</v>
      </c>
      <c r="N10" s="13">
        <f>'[1]11'!AI$164*$E10/100</f>
        <v>0.155</v>
      </c>
      <c r="O10" s="13">
        <f>'[1]11'!AJ$164*$E10/100</f>
        <v>0.055</v>
      </c>
      <c r="P10" s="10">
        <f>'[1]11'!AP$164*$E10/100</f>
        <v>0.5</v>
      </c>
      <c r="Q10" s="11">
        <f>'[1]11'!AW$164*$E10/100</f>
        <v>0</v>
      </c>
      <c r="R10" s="11">
        <f>'[1]11'!AX$164*$E10/100</f>
        <v>0.025</v>
      </c>
    </row>
    <row r="11" spans="1:18" ht="13.5">
      <c r="A11"/>
      <c r="B11"/>
      <c r="C11" s="1">
        <v>4028</v>
      </c>
      <c r="D11" t="s">
        <v>32</v>
      </c>
      <c r="E11">
        <v>42</v>
      </c>
      <c r="F11" s="10">
        <f>'[1]4'!G$31*$E11/100</f>
        <v>58.8</v>
      </c>
      <c r="G11" s="11">
        <f>'[1]4'!I$31*$E11/100</f>
        <v>5.418000000000001</v>
      </c>
      <c r="H11" s="11">
        <f>'[1]4'!J$31*$E11/100</f>
        <v>2.8140000000000005</v>
      </c>
      <c r="I11" s="11">
        <f>'[1]4'!K$31*$E11/100</f>
        <v>3.2340000000000004</v>
      </c>
      <c r="J11" s="10">
        <f>'[1]4'!M$31*$E11/100</f>
        <v>88.2</v>
      </c>
      <c r="K11" s="10">
        <f>'[1]4'!O$31*$E11/100</f>
        <v>42</v>
      </c>
      <c r="L11" s="11">
        <f>'[1]4'!R$31*$E11/100</f>
        <v>0.7560000000000001</v>
      </c>
      <c r="M11" s="12">
        <f>'[1]4'!AA$31*$E11/100</f>
        <v>0</v>
      </c>
      <c r="N11" s="13">
        <f>'[1]4'!AI$31*$E11/100</f>
        <v>0.0042</v>
      </c>
      <c r="O11" s="13">
        <f>'[1]4'!AJ$31*$E11/100</f>
        <v>0.0084</v>
      </c>
      <c r="P11" s="10">
        <f>'[1]4'!AP$31*$E11/100</f>
        <v>0</v>
      </c>
      <c r="Q11" s="11">
        <f>'[1]4'!AW$31*$E11/100</f>
        <v>2.856</v>
      </c>
      <c r="R11" s="11">
        <f>'[1]4'!AX$31*$E11/100</f>
        <v>0.21</v>
      </c>
    </row>
    <row r="12" spans="3:18" ht="13.5">
      <c r="C12" s="1">
        <v>9031</v>
      </c>
      <c r="D12" t="s">
        <v>33</v>
      </c>
      <c r="E12">
        <v>0.9</v>
      </c>
      <c r="F12" s="10">
        <f>'[1]9'!G$32*$E12/100</f>
        <v>1.2510000000000001</v>
      </c>
      <c r="G12" s="11">
        <f>'[1]9'!I$32*$E12/100</f>
        <v>0.09539999999999998</v>
      </c>
      <c r="H12" s="11">
        <f>'[1]9'!J$32*$E12/100</f>
        <v>0.011700000000000002</v>
      </c>
      <c r="I12" s="11">
        <f>'[1]9'!K$32*$E12/100</f>
        <v>0.5058</v>
      </c>
      <c r="J12" s="10">
        <f>'[1]9'!M$32*$E12/100</f>
        <v>12.6</v>
      </c>
      <c r="K12" s="10">
        <f>'[1]9'!O$32*$E12/100</f>
        <v>12.6</v>
      </c>
      <c r="L12" s="11">
        <f>'[1]9'!R$32*$E12/100</f>
        <v>0.495</v>
      </c>
      <c r="M12" s="12">
        <f>'[1]9'!AA$32*$E12/100</f>
        <v>2.43</v>
      </c>
      <c r="N12" s="13">
        <f>'[1]9'!AI$32*$E12/100</f>
        <v>0.0032400000000000003</v>
      </c>
      <c r="O12" s="13">
        <f>'[1]9'!AJ$32*$E12/100</f>
        <v>0.0099</v>
      </c>
      <c r="P12" s="10">
        <f>'[1]9'!AP$32*$E12/100</f>
        <v>0</v>
      </c>
      <c r="Q12" s="11">
        <f>'[1]9'!AW$32*$E12/100</f>
        <v>0.3897</v>
      </c>
      <c r="R12" s="11">
        <f>'[1]9'!AX$32*$E12/100</f>
        <v>0.032400000000000005</v>
      </c>
    </row>
    <row r="13" spans="3:18" ht="13.5">
      <c r="C13" s="1">
        <v>6153</v>
      </c>
      <c r="D13" t="s">
        <v>34</v>
      </c>
      <c r="E13">
        <v>22</v>
      </c>
      <c r="F13" s="10">
        <f>'[1]6'!G$163*$E13/100</f>
        <v>8.14</v>
      </c>
      <c r="G13" s="11">
        <f>'[1]6'!I$163*$E13/100</f>
        <v>0.22</v>
      </c>
      <c r="H13" s="11">
        <f>'[1]6'!J$163*$E13/100</f>
        <v>0.022000000000000002</v>
      </c>
      <c r="I13" s="11">
        <f>'[1]6'!K$163*$E13/100</f>
        <v>1.9360000000000002</v>
      </c>
      <c r="J13" s="10">
        <f>'[1]6'!M$163*$E13/100</f>
        <v>0.44</v>
      </c>
      <c r="K13" s="10">
        <f>'[1]6'!O$163*$E13/100</f>
        <v>4.62</v>
      </c>
      <c r="L13" s="11">
        <f>'[1]6'!R$163*$E13/100</f>
        <v>0.044000000000000004</v>
      </c>
      <c r="M13" s="12">
        <f>'[1]6'!AA$163*$E13/100</f>
        <v>0</v>
      </c>
      <c r="N13" s="13">
        <f>'[1]6'!AI$163*$E13/100</f>
        <v>0.006599999999999999</v>
      </c>
      <c r="O13" s="13">
        <f>'[1]6'!AJ$163*$E13/100</f>
        <v>0.0022</v>
      </c>
      <c r="P13" s="10">
        <f>'[1]6'!AP$163*$E13/100</f>
        <v>1.76</v>
      </c>
      <c r="Q13" s="11">
        <f>'[1]6'!AW$163*$E13/100</f>
        <v>0.35200000000000004</v>
      </c>
      <c r="R13" s="11">
        <f>'[1]6'!AX$163*$E13/100</f>
        <v>0</v>
      </c>
    </row>
    <row r="14" spans="3:18" ht="13.5">
      <c r="C14" s="1">
        <v>14006</v>
      </c>
      <c r="D14" t="s">
        <v>35</v>
      </c>
      <c r="E14">
        <v>1</v>
      </c>
      <c r="F14" s="10">
        <f>'[1]14'!G$8*$E14/100</f>
        <v>9.21</v>
      </c>
      <c r="G14" s="11">
        <f>'[1]14'!I$8*$E14/100</f>
        <v>0</v>
      </c>
      <c r="H14" s="11">
        <f>'[1]14'!J$8*$E14/100</f>
        <v>1</v>
      </c>
      <c r="I14" s="11">
        <f>'[1]14'!K$8*$E14/100</f>
        <v>0</v>
      </c>
      <c r="J14" s="10">
        <f>'[1]14'!M$8*$E14/100</f>
        <v>0</v>
      </c>
      <c r="K14" s="10">
        <f>'[1]14'!O$8*$E14/100</f>
        <v>0</v>
      </c>
      <c r="L14" s="11">
        <f>'[1]14'!R$8*$E14/100</f>
        <v>0</v>
      </c>
      <c r="M14" s="12">
        <f>'[1]14'!AA$8*$E14/100</f>
        <v>0</v>
      </c>
      <c r="N14" s="13">
        <f>'[1]14'!AI$8*$E14/100</f>
        <v>0</v>
      </c>
      <c r="O14" s="13">
        <f>'[1]14'!AJ$8*$E14/100</f>
        <v>0</v>
      </c>
      <c r="P14" s="10">
        <f>'[1]14'!AP$8*$E14/100</f>
        <v>0</v>
      </c>
      <c r="Q14" s="11">
        <f>'[1]14'!AW$8*$E14/100</f>
        <v>0</v>
      </c>
      <c r="R14" s="11">
        <f>'[1]14'!AX$8*$E14/100</f>
        <v>0</v>
      </c>
    </row>
    <row r="15" spans="3:18" ht="13.5">
      <c r="C15" s="1">
        <v>14017</v>
      </c>
      <c r="D15" t="s">
        <v>36</v>
      </c>
      <c r="E15">
        <v>0.8</v>
      </c>
      <c r="F15" s="10">
        <f>'[1]14'!G$21*$E15/100</f>
        <v>5.96</v>
      </c>
      <c r="G15" s="11">
        <f>'[1]14'!I$21*$E15/100</f>
        <v>0.0048</v>
      </c>
      <c r="H15" s="11">
        <f>'[1]14'!J$21*$E15/100</f>
        <v>0.648</v>
      </c>
      <c r="I15" s="11">
        <f>'[1]14'!K$21*$E15/100</f>
        <v>0.0016000000000000003</v>
      </c>
      <c r="J15" s="10">
        <f>'[1]14'!M$21*$E15/100</f>
        <v>6</v>
      </c>
      <c r="K15" s="10">
        <f>'[1]14'!O$21*$E15/100</f>
        <v>0.12</v>
      </c>
      <c r="L15" s="11">
        <f>'[1]14'!R$21*$E15/100</f>
        <v>0.0008000000000000001</v>
      </c>
      <c r="M15" s="12">
        <f>'[1]14'!AA$21*$E15/100</f>
        <v>4.08</v>
      </c>
      <c r="N15" s="13">
        <f>'[1]14'!AI$21*$E15/100</f>
        <v>8E-05</v>
      </c>
      <c r="O15" s="13">
        <f>'[1]14'!AJ$21*$E15/100</f>
        <v>0.00024</v>
      </c>
      <c r="P15" s="10">
        <f>'[1]14'!AP$21*$E15/100</f>
        <v>0</v>
      </c>
      <c r="Q15" s="11">
        <f>'[1]14'!AW$21*$E15/100</f>
        <v>0</v>
      </c>
      <c r="R15" s="11">
        <f>'[1]14'!AX$21*$E15/100</f>
        <v>0.0152</v>
      </c>
    </row>
    <row r="16" spans="3:18" ht="13.5">
      <c r="C16" s="1">
        <v>1077</v>
      </c>
      <c r="D16" t="s">
        <v>37</v>
      </c>
      <c r="E16">
        <v>12</v>
      </c>
      <c r="F16" s="10">
        <f>'[1]1'!G$73*$E16/100</f>
        <v>33.6</v>
      </c>
      <c r="G16" s="11">
        <f>'[1]1'!I$73*$E16/100</f>
        <v>1.32</v>
      </c>
      <c r="H16" s="11">
        <f>'[1]1'!J$73*$E16/100</f>
        <v>0.612</v>
      </c>
      <c r="I16" s="11">
        <f>'[1]1'!K$73*$E16/100</f>
        <v>5.712000000000001</v>
      </c>
      <c r="J16" s="10">
        <f>'[1]1'!M$73*$E16/100</f>
        <v>42</v>
      </c>
      <c r="K16" s="10">
        <f>'[1]1'!O$73*$E16/100</f>
        <v>3</v>
      </c>
      <c r="L16" s="11">
        <f>'[1]1'!R$73*$E16/100</f>
        <v>0.132</v>
      </c>
      <c r="M16" s="12">
        <f>'[1]1'!AA$73*$E16/100</f>
        <v>0</v>
      </c>
      <c r="N16" s="13">
        <f>'[1]1'!AI$73*$E16/100</f>
        <v>0.0132</v>
      </c>
      <c r="O16" s="13">
        <f>'[1]1'!AJ$73*$E16/100</f>
        <v>0.0024</v>
      </c>
      <c r="P16" s="10">
        <f>'[1]1'!AP$73*$E16/100</f>
        <v>0</v>
      </c>
      <c r="Q16" s="11">
        <f>'[1]1'!AW$73*$E16/100</f>
        <v>0.36</v>
      </c>
      <c r="R16" s="11">
        <f>'[1]1'!AX$73*$E16/100</f>
        <v>0.10800000000000001</v>
      </c>
    </row>
    <row r="17" spans="3:18" ht="13.5">
      <c r="C17" s="1">
        <v>13003</v>
      </c>
      <c r="D17" t="s">
        <v>38</v>
      </c>
      <c r="E17">
        <v>11</v>
      </c>
      <c r="F17" s="10">
        <f>'[1]13'!G$4*$E17/100</f>
        <v>7.37</v>
      </c>
      <c r="G17" s="11">
        <f>'[1]13'!I$4*$E17/100</f>
        <v>0.363</v>
      </c>
      <c r="H17" s="11">
        <f>'[1]13'!J$4*$E17/100</f>
        <v>0.418</v>
      </c>
      <c r="I17" s="11">
        <f>'[1]13'!K$4*$E17/100</f>
        <v>0.528</v>
      </c>
      <c r="J17" s="10">
        <f>'[1]13'!M$4*$E17/100</f>
        <v>4.51</v>
      </c>
      <c r="K17" s="10">
        <f>'[1]13'!O$4*$E17/100</f>
        <v>12.1</v>
      </c>
      <c r="L17" s="11">
        <f>'[1]13'!R$4*$E17/100</f>
        <v>0.0022</v>
      </c>
      <c r="M17" s="12">
        <f>'[1]13'!AA$4*$E17/100</f>
        <v>4.18</v>
      </c>
      <c r="N17" s="13">
        <f>'[1]13'!AI$4*$E17/100</f>
        <v>0.0044</v>
      </c>
      <c r="O17" s="13">
        <f>'[1]13'!AJ$4*$E17/100</f>
        <v>0.0165</v>
      </c>
      <c r="P17" s="10">
        <f>'[1]13'!AP$4*$E17/100</f>
        <v>0.11</v>
      </c>
      <c r="Q17" s="11">
        <f>'[1]13'!AW$4*$E17/100</f>
        <v>0</v>
      </c>
      <c r="R17" s="11">
        <f>'[1]13'!AX$4*$E17/100</f>
        <v>0.011000000000000001</v>
      </c>
    </row>
    <row r="18" spans="3:18" ht="13.5">
      <c r="C18" s="1">
        <v>12004</v>
      </c>
      <c r="D18" t="s">
        <v>39</v>
      </c>
      <c r="E18">
        <v>12</v>
      </c>
      <c r="F18" s="10">
        <f>'[1]12'!G$5*$E18/100</f>
        <v>18.12</v>
      </c>
      <c r="G18" s="11">
        <f>'[1]12'!I$5*$E18/100</f>
        <v>1.4760000000000002</v>
      </c>
      <c r="H18" s="11">
        <f>'[1]12'!J$5*$E18/100</f>
        <v>1.236</v>
      </c>
      <c r="I18" s="11">
        <f>'[1]12'!K$5*$E18/100</f>
        <v>0.036</v>
      </c>
      <c r="J18" s="10">
        <f>'[1]12'!M$5*$E18/100</f>
        <v>16.8</v>
      </c>
      <c r="K18" s="10">
        <f>'[1]12'!O$5*$E18/100</f>
        <v>6.12</v>
      </c>
      <c r="L18" s="11">
        <f>'[1]12'!R$5*$E18/100</f>
        <v>0.21600000000000003</v>
      </c>
      <c r="M18" s="12">
        <f>'[1]12'!AA$5*$E18/100</f>
        <v>18</v>
      </c>
      <c r="N18" s="13">
        <f>'[1]12'!AI$5*$E18/100</f>
        <v>0.0072</v>
      </c>
      <c r="O18" s="13">
        <f>'[1]12'!AJ$5*$E18/100</f>
        <v>0.0516</v>
      </c>
      <c r="P18" s="10">
        <f>'[1]12'!AP$5*$E18/100</f>
        <v>0</v>
      </c>
      <c r="Q18" s="11">
        <f>'[1]12'!AW$5*$E18/100</f>
        <v>0</v>
      </c>
      <c r="R18" s="11">
        <f>'[1]12'!AX$5*$E18/100</f>
        <v>0.04800000000000001</v>
      </c>
    </row>
    <row r="19" spans="3:18" ht="13.5">
      <c r="C19" s="1">
        <v>17012</v>
      </c>
      <c r="D19" t="s">
        <v>40</v>
      </c>
      <c r="E19">
        <v>0.2</v>
      </c>
      <c r="F19" s="10">
        <f>'[1]17'!G$13*$E19/100</f>
        <v>0</v>
      </c>
      <c r="G19" s="11">
        <f>'[1]17'!I$13*$E19/100</f>
        <v>0</v>
      </c>
      <c r="H19" s="11">
        <f>'[1]17'!J$13*$E19/100</f>
        <v>0</v>
      </c>
      <c r="I19" s="11">
        <f>'[1]17'!K$13*$E19/100</f>
        <v>0</v>
      </c>
      <c r="J19" s="10">
        <f>'[1]17'!M$13*$E19/100</f>
        <v>78</v>
      </c>
      <c r="K19" s="10">
        <f>'[1]17'!O$13*$E19/100</f>
        <v>0.044000000000000004</v>
      </c>
      <c r="L19" s="11">
        <f>'[1]17'!R$13*$E19/100</f>
        <v>0</v>
      </c>
      <c r="M19" s="12">
        <f>'[1]17'!AA$13*$E19/100</f>
        <v>0</v>
      </c>
      <c r="N19" s="13">
        <f>'[1]17'!AI$13*$E19/100</f>
        <v>0</v>
      </c>
      <c r="O19" s="13">
        <f>'[1]17'!AJ$13*$E19/100</f>
        <v>0</v>
      </c>
      <c r="P19" s="10">
        <f>'[1]17'!AP$13*$E19/100</f>
        <v>0</v>
      </c>
      <c r="Q19" s="11">
        <f>'[1]17'!AW$13*$E19/100</f>
        <v>0</v>
      </c>
      <c r="R19" s="11">
        <f>'[1]17'!AX$13*$E19/100</f>
        <v>0.19820000000000002</v>
      </c>
    </row>
    <row r="20" spans="3:18" ht="13.5">
      <c r="C20" s="1">
        <v>17065</v>
      </c>
      <c r="D20" t="s">
        <v>41</v>
      </c>
      <c r="E20">
        <v>0.03</v>
      </c>
      <c r="F20" s="10">
        <f>'[1]17'!G$67*$E20/100</f>
        <v>0.1113</v>
      </c>
      <c r="G20" s="11">
        <f>'[1]17'!I$67*$E20/100</f>
        <v>0.00318</v>
      </c>
      <c r="H20" s="11">
        <f>'[1]17'!J$67*$E20/100</f>
        <v>0.0018599999999999999</v>
      </c>
      <c r="I20" s="11">
        <f>'[1]17'!K$67*$E20/100</f>
        <v>0.020489999999999998</v>
      </c>
      <c r="J20" s="10">
        <f>'[1]17'!M$67*$E20/100</f>
        <v>0.0105</v>
      </c>
      <c r="K20" s="10">
        <f>'[1]17'!O$67*$E20/100</f>
        <v>0.099</v>
      </c>
      <c r="L20" s="11">
        <f>'[1]17'!R$67*$E20/100</f>
        <v>0.00411</v>
      </c>
      <c r="M20" s="12">
        <f>'[1]17'!AA$67*$E20/100</f>
        <v>0.0021</v>
      </c>
      <c r="N20" s="13">
        <f>'[1]17'!AI$67*$E20/100</f>
        <v>1.8E-05</v>
      </c>
      <c r="O20" s="13">
        <f>'[1]17'!AJ$67*$E20/100</f>
        <v>5.399999999999999E-05</v>
      </c>
      <c r="P20" s="10">
        <f>'[1]17'!AP$67*$E20/100</f>
        <v>0.0003</v>
      </c>
      <c r="Q20" s="11">
        <f>'[1]17'!AW$67*$E20/100</f>
        <v>0</v>
      </c>
      <c r="R20" s="11">
        <f>'[1]17'!AX$67*$E20/100</f>
        <v>3E-05</v>
      </c>
    </row>
    <row r="21" spans="3:18" ht="13.5">
      <c r="C21" s="1">
        <v>8016</v>
      </c>
      <c r="D21" t="s">
        <v>42</v>
      </c>
      <c r="E21">
        <v>24</v>
      </c>
      <c r="F21" s="10">
        <f>'[1]8'!G$18*$E21/100</f>
        <v>4.32</v>
      </c>
      <c r="G21" s="11">
        <f>'[1]8'!I$18*$E21/100</f>
        <v>0.6480000000000001</v>
      </c>
      <c r="H21" s="11">
        <f>'[1]8'!J$18*$E21/100</f>
        <v>0.144</v>
      </c>
      <c r="I21" s="11">
        <f>'[1]8'!K$18*$E21/100</f>
        <v>1.2</v>
      </c>
      <c r="J21" s="10">
        <f>'[1]8'!M$18*$E21/100</f>
        <v>0.72</v>
      </c>
      <c r="K21" s="10">
        <f>'[1]8'!O$18*$E21/100</f>
        <v>0.24</v>
      </c>
      <c r="L21" s="11">
        <f>'[1]8'!R$18*$E21/100</f>
        <v>0.09600000000000002</v>
      </c>
      <c r="M21" s="12">
        <f>'[1]8'!AA$18*$E21/100</f>
        <v>0</v>
      </c>
      <c r="N21" s="13">
        <f>'[1]8'!AI$18*$E21/100</f>
        <v>0.0384</v>
      </c>
      <c r="O21" s="13">
        <f>'[1]8'!AJ$18*$E21/100</f>
        <v>0.0384</v>
      </c>
      <c r="P21" s="10">
        <f>'[1]8'!AP$18*$E21/100</f>
        <v>1.68</v>
      </c>
      <c r="Q21" s="11">
        <f>'[1]8'!AW$18*$E21/100</f>
        <v>0.8880000000000001</v>
      </c>
      <c r="R21" s="11">
        <f>'[1]8'!AX$18*$E21/100</f>
        <v>0</v>
      </c>
    </row>
    <row r="22" spans="3:18" ht="13.5">
      <c r="C22" s="1">
        <v>4028</v>
      </c>
      <c r="D22" t="s">
        <v>32</v>
      </c>
      <c r="E22">
        <v>10</v>
      </c>
      <c r="F22" s="10">
        <f>'[1]4'!G$31*$E22/100</f>
        <v>14</v>
      </c>
      <c r="G22" s="11">
        <f>'[1]4'!I$31*$E22/100</f>
        <v>1.29</v>
      </c>
      <c r="H22" s="11">
        <f>'[1]4'!J$31*$E22/100</f>
        <v>0.67</v>
      </c>
      <c r="I22" s="11">
        <f>'[1]4'!K$31*$E22/100</f>
        <v>0.77</v>
      </c>
      <c r="J22" s="10">
        <f>'[1]4'!M$31*$E22/100</f>
        <v>21</v>
      </c>
      <c r="K22" s="10">
        <f>'[1]4'!O$31*$E22/100</f>
        <v>10</v>
      </c>
      <c r="L22" s="11">
        <f>'[1]4'!R$31*$E22/100</f>
        <v>0.18</v>
      </c>
      <c r="M22" s="12">
        <f>'[1]4'!AA$31*$E22/100</f>
        <v>0</v>
      </c>
      <c r="N22" s="13">
        <f>'[1]4'!AI$31*$E22/100</f>
        <v>0.001</v>
      </c>
      <c r="O22" s="13">
        <f>'[1]4'!AJ$31*$E22/100</f>
        <v>0.002</v>
      </c>
      <c r="P22" s="10">
        <f>'[1]4'!AP$31*$E22/100</f>
        <v>0</v>
      </c>
      <c r="Q22" s="11">
        <f>'[1]4'!AW$31*$E22/100</f>
        <v>0.68</v>
      </c>
      <c r="R22" s="11">
        <f>'[1]4'!AX$31*$E22/100</f>
        <v>0.05</v>
      </c>
    </row>
    <row r="23" spans="3:18" ht="13.5">
      <c r="C23" s="1">
        <v>17028</v>
      </c>
      <c r="D23" t="s">
        <v>43</v>
      </c>
      <c r="E23">
        <v>0.1</v>
      </c>
      <c r="F23" s="10">
        <f>'[1]17'!G$30*$E23/100</f>
        <v>0.22400000000000003</v>
      </c>
      <c r="G23" s="11">
        <f>'[1]17'!I$30*$E23/100</f>
        <v>0.0242</v>
      </c>
      <c r="H23" s="11">
        <f>'[1]17'!J$30*$E23/100</f>
        <v>0.0003</v>
      </c>
      <c r="I23" s="11">
        <f>'[1]17'!K$30*$E23/100</f>
        <v>0.031100000000000003</v>
      </c>
      <c r="J23" s="10">
        <f>'[1]17'!M$30*$E23/100</f>
        <v>16</v>
      </c>
      <c r="K23" s="10">
        <f>'[1]17'!O$30*$E23/100</f>
        <v>0.042</v>
      </c>
      <c r="L23" s="11">
        <f>'[1]17'!R$30*$E23/100</f>
        <v>0.001</v>
      </c>
      <c r="M23" s="12">
        <f>'[1]17'!AA$30*$E23/100</f>
        <v>0</v>
      </c>
      <c r="N23" s="13">
        <f>'[1]17'!AI$30*$E23/100</f>
        <v>3E-05</v>
      </c>
      <c r="O23" s="13">
        <f>'[1]17'!AJ$30*$E23/100</f>
        <v>0.00020000000000000004</v>
      </c>
      <c r="P23" s="10">
        <f>'[1]17'!AP$30*$E23/100</f>
        <v>0</v>
      </c>
      <c r="Q23" s="11">
        <f>'[1]17'!AW$30*$E23/100</f>
        <v>0</v>
      </c>
      <c r="R23" s="11">
        <f>'[1]17'!AX$30*$E23/100</f>
        <v>0.040600000000000004</v>
      </c>
    </row>
    <row r="24" spans="4:18" ht="13.5">
      <c r="D24" t="s">
        <v>25</v>
      </c>
      <c r="E24">
        <v>47</v>
      </c>
      <c r="F24" s="10"/>
      <c r="G24" s="11"/>
      <c r="H24" s="11"/>
      <c r="I24" s="11"/>
      <c r="J24" s="10"/>
      <c r="K24" s="10"/>
      <c r="L24" s="11"/>
      <c r="M24" s="12"/>
      <c r="N24" s="13"/>
      <c r="O24" s="13"/>
      <c r="P24" s="10"/>
      <c r="Q24" s="11"/>
      <c r="R24" s="11"/>
    </row>
    <row r="25" spans="3:18" ht="13.5">
      <c r="C25" s="1">
        <v>3003</v>
      </c>
      <c r="D25" t="s">
        <v>44</v>
      </c>
      <c r="E25">
        <v>2.4</v>
      </c>
      <c r="F25" s="10">
        <f>'[1]3'!G$4*$E25/100</f>
        <v>9.216</v>
      </c>
      <c r="G25" s="11">
        <f>'[1]3'!I$4*$E25/100</f>
        <v>0</v>
      </c>
      <c r="H25" s="11">
        <f>'[1]3'!J$4*$E25/100</f>
        <v>0</v>
      </c>
      <c r="I25" s="11">
        <f>'[1]3'!K$4*$E25/100</f>
        <v>2.3808</v>
      </c>
      <c r="J25" s="10">
        <f>'[1]3'!M$4*$E25/100</f>
        <v>0.024</v>
      </c>
      <c r="K25" s="10">
        <f>'[1]3'!O$4*$E25/100</f>
        <v>0.024</v>
      </c>
      <c r="L25" s="11">
        <f>'[1]3'!R$4*$E25/100</f>
        <v>0</v>
      </c>
      <c r="M25" s="12">
        <f>'[1]3'!AA$4*$E25/100</f>
        <v>0</v>
      </c>
      <c r="N25" s="13">
        <f>'[1]3'!AI$4*$E25/100</f>
        <v>0</v>
      </c>
      <c r="O25" s="13">
        <f>'[1]3'!AJ$4*$E25/100</f>
        <v>0</v>
      </c>
      <c r="P25" s="10">
        <f>'[1]3'!AP$4*$E25/100</f>
        <v>0</v>
      </c>
      <c r="Q25" s="11">
        <f>'[1]3'!AW$4*$E25/100</f>
        <v>0</v>
      </c>
      <c r="R25" s="11">
        <f>'[1]3'!AX$4*$E25/100</f>
        <v>0</v>
      </c>
    </row>
    <row r="26" spans="3:18" ht="13.5">
      <c r="C26" s="1">
        <v>17007</v>
      </c>
      <c r="D26" t="s">
        <v>45</v>
      </c>
      <c r="E26">
        <v>7</v>
      </c>
      <c r="F26" s="10">
        <f>'[1]17'!G$8*$E26/100</f>
        <v>4.97</v>
      </c>
      <c r="G26" s="11">
        <f>'[1]17'!I$8*$E26/100</f>
        <v>0.539</v>
      </c>
      <c r="H26" s="11">
        <f>'[1]17'!J$8*$E26/100</f>
        <v>0</v>
      </c>
      <c r="I26" s="11">
        <f>'[1]17'!K$8*$E26/100</f>
        <v>0.7070000000000001</v>
      </c>
      <c r="J26" s="10">
        <f>'[1]17'!M$8*$E26/100</f>
        <v>399</v>
      </c>
      <c r="K26" s="10">
        <f>'[1]17'!O$8*$E26/100</f>
        <v>2.03</v>
      </c>
      <c r="L26" s="11">
        <f>'[1]17'!R$8*$E26/100</f>
        <v>0.11900000000000001</v>
      </c>
      <c r="M26" s="12">
        <f>'[1]17'!AA$8*$E26/100</f>
        <v>0</v>
      </c>
      <c r="N26" s="13">
        <f>'[1]17'!AI$8*$E26/100</f>
        <v>0.0035000000000000005</v>
      </c>
      <c r="O26" s="13">
        <f>'[1]17'!AJ$8*$E26/100</f>
        <v>0.0119</v>
      </c>
      <c r="P26" s="10">
        <f>'[1]17'!AP$8*$E26/100</f>
        <v>0</v>
      </c>
      <c r="Q26" s="11">
        <f>'[1]17'!AW$8*$E26/100</f>
        <v>0</v>
      </c>
      <c r="R26" s="11">
        <f>'[1]17'!AX$8*$E26/100</f>
        <v>1.015</v>
      </c>
    </row>
    <row r="27" spans="3:18" ht="13.5">
      <c r="C27" s="1">
        <v>16025</v>
      </c>
      <c r="D27" t="s">
        <v>46</v>
      </c>
      <c r="E27">
        <v>9</v>
      </c>
      <c r="F27" s="10">
        <f>'[1]16'!G$26*$E27/100</f>
        <v>21.69</v>
      </c>
      <c r="G27" s="11">
        <f>'[1]16'!I$26*$E27/100</f>
        <v>0.026999999999999996</v>
      </c>
      <c r="H27" s="11">
        <f>'[1]16'!J$26*$E27/100</f>
        <v>0</v>
      </c>
      <c r="I27" s="11">
        <f>'[1]16'!K$26*$E27/100</f>
        <v>3.888</v>
      </c>
      <c r="J27" s="10">
        <f>'[1]16'!M$26*$E27/100</f>
        <v>0.27</v>
      </c>
      <c r="K27" s="10">
        <f>'[1]16'!O$26*$E27/100</f>
        <v>0.18</v>
      </c>
      <c r="L27" s="11">
        <f>'[1]16'!R$26*$E27/100</f>
        <v>0</v>
      </c>
      <c r="M27" s="12">
        <f>'[1]16'!AA$26*$E27/100</f>
        <v>0</v>
      </c>
      <c r="N27" s="13">
        <f>'[1]16'!AI$26*$E27/100</f>
        <v>0</v>
      </c>
      <c r="O27" s="13">
        <f>'[1]16'!AJ$26*$E27/100</f>
        <v>0</v>
      </c>
      <c r="P27" s="10">
        <f>'[1]16'!AP$26*$E27/100</f>
        <v>0</v>
      </c>
      <c r="Q27" s="11">
        <f>'[1]16'!AW$26*$E27/100</f>
        <v>0</v>
      </c>
      <c r="R27" s="11">
        <f>'[1]16'!AX$26*$E27/100</f>
        <v>0</v>
      </c>
    </row>
    <row r="28" spans="3:18" ht="13.5">
      <c r="C28" s="1">
        <v>2034</v>
      </c>
      <c r="D28" t="s">
        <v>47</v>
      </c>
      <c r="E28">
        <v>2.2</v>
      </c>
      <c r="F28" s="10">
        <f>'[1]2'!G$35*$E28/100</f>
        <v>7.260000000000002</v>
      </c>
      <c r="G28" s="11">
        <f>'[1]2'!I$35*$E28/100</f>
        <v>0.0022</v>
      </c>
      <c r="H28" s="11">
        <f>'[1]2'!J$35*$E28/100</f>
        <v>0.0022</v>
      </c>
      <c r="I28" s="11">
        <f>'[1]2'!K$35*$E28/100</f>
        <v>1.7952000000000001</v>
      </c>
      <c r="J28" s="10">
        <f>'[1]2'!M$35*$E28/100</f>
        <v>0.044000000000000004</v>
      </c>
      <c r="K28" s="10">
        <f>'[1]2'!O$35*$E28/100</f>
        <v>0.22</v>
      </c>
      <c r="L28" s="11">
        <f>'[1]2'!R$35*$E28/100</f>
        <v>0.0132</v>
      </c>
      <c r="M28" s="12">
        <f>'[1]2'!AA$35*$E28/100</f>
        <v>0</v>
      </c>
      <c r="N28" s="13">
        <f>'[1]2'!AI$35*$E28/100</f>
        <v>0</v>
      </c>
      <c r="O28" s="13">
        <f>'[1]2'!AJ$35*$E28/100</f>
        <v>0</v>
      </c>
      <c r="P28" s="10">
        <f>'[1]2'!AP$35*$E28/100</f>
        <v>0</v>
      </c>
      <c r="Q28" s="11">
        <f>'[1]2'!AW$35*$E28/100</f>
        <v>0</v>
      </c>
      <c r="R28" s="11">
        <f>'[1]2'!AX$35*$E28/100</f>
        <v>0</v>
      </c>
    </row>
    <row r="29" spans="4:18" ht="13.5">
      <c r="D29" t="s">
        <v>25</v>
      </c>
      <c r="E29">
        <v>4.4</v>
      </c>
      <c r="F29" s="10"/>
      <c r="G29" s="11"/>
      <c r="H29" s="11"/>
      <c r="I29" s="11"/>
      <c r="J29" s="10"/>
      <c r="K29" s="10"/>
      <c r="L29" s="11"/>
      <c r="M29" s="12"/>
      <c r="N29" s="13"/>
      <c r="O29" s="13"/>
      <c r="P29" s="10"/>
      <c r="Q29" s="11"/>
      <c r="R29" s="11"/>
    </row>
    <row r="30" spans="4:18" ht="13.5">
      <c r="D30" t="s">
        <v>48</v>
      </c>
      <c r="E30">
        <f>SUM(E10:E28)</f>
        <v>228.63</v>
      </c>
      <c r="F30" s="10">
        <f aca="true" t="shared" si="1" ref="F30:R30">SUM(F10:F28)</f>
        <v>259.4923</v>
      </c>
      <c r="G30" s="11">
        <f t="shared" si="1"/>
        <v>16.080780000000004</v>
      </c>
      <c r="H30" s="11">
        <f t="shared" si="1"/>
        <v>11.355060000000002</v>
      </c>
      <c r="I30" s="11">
        <f t="shared" si="1"/>
        <v>22.745990000000006</v>
      </c>
      <c r="J30" s="10">
        <f t="shared" si="1"/>
        <v>700.1184999999999</v>
      </c>
      <c r="K30" s="10">
        <f t="shared" si="1"/>
        <v>94.93900000000001</v>
      </c>
      <c r="L30" s="11">
        <f t="shared" si="1"/>
        <v>2.3343100000000003</v>
      </c>
      <c r="M30" s="12">
        <f t="shared" si="1"/>
        <v>31.692099999999996</v>
      </c>
      <c r="N30" s="13">
        <f t="shared" si="1"/>
        <v>0.23686799999999997</v>
      </c>
      <c r="O30" s="13">
        <f t="shared" si="1"/>
        <v>0.198794</v>
      </c>
      <c r="P30" s="10">
        <f t="shared" si="1"/>
        <v>4.0503</v>
      </c>
      <c r="Q30" s="11">
        <f t="shared" si="1"/>
        <v>5.5257</v>
      </c>
      <c r="R30" s="11">
        <f t="shared" si="1"/>
        <v>1.7534299999999998</v>
      </c>
    </row>
    <row r="31" spans="2:18" ht="13.5">
      <c r="B31" s="1" t="s">
        <v>49</v>
      </c>
      <c r="C31" s="1">
        <v>6072</v>
      </c>
      <c r="D31" t="s">
        <v>50</v>
      </c>
      <c r="E31">
        <v>27</v>
      </c>
      <c r="F31" s="10">
        <f>'[1]6'!G$77*$E31/100</f>
        <v>6.21</v>
      </c>
      <c r="G31" s="11">
        <f>'[1]6'!I$77*$E31/100</f>
        <v>0.5940000000000001</v>
      </c>
      <c r="H31" s="11">
        <f>'[1]6'!J$77*$E31/100</f>
        <v>0.027000000000000003</v>
      </c>
      <c r="I31" s="11">
        <f>'[1]6'!K$77*$E31/100</f>
        <v>1.296</v>
      </c>
      <c r="J31" s="10">
        <f>'[1]6'!M$77*$E31/100</f>
        <v>9.72</v>
      </c>
      <c r="K31" s="10">
        <f>'[1]6'!O$77*$E31/100</f>
        <v>56.7</v>
      </c>
      <c r="L31" s="11">
        <f>'[1]6'!R$77*$E31/100</f>
        <v>0.5670000000000001</v>
      </c>
      <c r="M31" s="12">
        <f>'[1]6'!AA$77*$E31/100</f>
        <v>29.7</v>
      </c>
      <c r="N31" s="13">
        <f>'[1]6'!AI$77*$E31/100</f>
        <v>0.0216</v>
      </c>
      <c r="O31" s="13">
        <f>'[1]6'!AJ$77*$E31/100</f>
        <v>0.0405</v>
      </c>
      <c r="P31" s="10">
        <f>'[1]6'!AP$77*$E31/100</f>
        <v>14.85</v>
      </c>
      <c r="Q31" s="11">
        <f>'[1]6'!AW$77*$E31/100</f>
        <v>0.81</v>
      </c>
      <c r="R31" s="11">
        <f>'[1]6'!AX$77*$E31/100</f>
        <v>0.027000000000000003</v>
      </c>
    </row>
    <row r="32" spans="3:18" ht="13.5">
      <c r="C32" s="1">
        <v>6247</v>
      </c>
      <c r="D32" t="s">
        <v>51</v>
      </c>
      <c r="E32">
        <v>3</v>
      </c>
      <c r="F32" s="10">
        <f>'[1]6'!G$264*$E32/100</f>
        <v>0.9</v>
      </c>
      <c r="G32" s="11">
        <f>'[1]6'!I$264*$E32/100</f>
        <v>0.03</v>
      </c>
      <c r="H32" s="11">
        <f>'[1]6'!J$264*$E32/100</f>
        <v>0.006000000000000001</v>
      </c>
      <c r="I32" s="11">
        <f>'[1]6'!K$264*$E32/100</f>
        <v>0.21600000000000003</v>
      </c>
      <c r="J32" s="10">
        <f>'[1]6'!M$264*$E32/100</f>
        <v>0</v>
      </c>
      <c r="K32" s="10">
        <f>'[1]6'!O$264*$E32/100</f>
        <v>0.21</v>
      </c>
      <c r="L32" s="11">
        <f>'[1]6'!R$264*$E32/100</f>
        <v>0.012000000000000002</v>
      </c>
      <c r="M32" s="12">
        <f>'[1]6'!AA$264*$E32/100</f>
        <v>2.64</v>
      </c>
      <c r="N32" s="13">
        <f>'[1]6'!AI$264*$E32/100</f>
        <v>0.0018</v>
      </c>
      <c r="O32" s="13">
        <f>'[1]6'!AJ$264*$E32/100</f>
        <v>0.004200000000000001</v>
      </c>
      <c r="P32" s="10">
        <f>'[1]6'!AP$264*$E32/100</f>
        <v>5.1</v>
      </c>
      <c r="Q32" s="11">
        <f>'[1]6'!AW$264*$E32/100</f>
        <v>0.04800000000000001</v>
      </c>
      <c r="R32" s="11">
        <f>'[1]6'!AX$264*$E32/100</f>
        <v>0</v>
      </c>
    </row>
    <row r="33" spans="3:18" ht="13.5">
      <c r="C33" s="1">
        <v>6249</v>
      </c>
      <c r="D33" t="s">
        <v>52</v>
      </c>
      <c r="E33">
        <v>3</v>
      </c>
      <c r="F33" s="10">
        <f>'[1]6'!G$266*$E33/100</f>
        <v>0.81</v>
      </c>
      <c r="G33" s="11">
        <f>'[1]6'!I$266*$E33/100</f>
        <v>0.024000000000000004</v>
      </c>
      <c r="H33" s="11">
        <f>'[1]6'!J$266*$E33/100</f>
        <v>0.006000000000000001</v>
      </c>
      <c r="I33" s="11">
        <f>'[1]6'!K$266*$E33/100</f>
        <v>0.19799999999999998</v>
      </c>
      <c r="J33" s="10">
        <f>'[1]6'!M$266*$E33/100</f>
        <v>0</v>
      </c>
      <c r="K33" s="10">
        <f>'[1]6'!O$266*$E33/100</f>
        <v>0.24</v>
      </c>
      <c r="L33" s="11">
        <f>'[1]6'!R$266*$E33/100</f>
        <v>0.009</v>
      </c>
      <c r="M33" s="12">
        <f>'[1]6'!AA$266*$E33/100</f>
        <v>0.51</v>
      </c>
      <c r="N33" s="13">
        <f>'[1]6'!AI$266*$E33/100</f>
        <v>0.0012</v>
      </c>
      <c r="O33" s="13">
        <f>'[1]6'!AJ$266*$E33/100</f>
        <v>0.0009</v>
      </c>
      <c r="P33" s="10">
        <f>'[1]6'!AP$266*$E33/100</f>
        <v>4.5</v>
      </c>
      <c r="Q33" s="11">
        <f>'[1]6'!AW$266*$E33/100</f>
        <v>0.03900000000000001</v>
      </c>
      <c r="R33" s="11">
        <f>'[1]6'!AX$266*$E33/100</f>
        <v>0</v>
      </c>
    </row>
    <row r="34" spans="3:18" ht="13.5">
      <c r="C34" s="1">
        <v>6312</v>
      </c>
      <c r="D34" t="s">
        <v>53</v>
      </c>
      <c r="E34">
        <v>15</v>
      </c>
      <c r="F34" s="10">
        <f>'[1]6'!G$334*$E34/100</f>
        <v>1.8</v>
      </c>
      <c r="G34" s="11">
        <f>'[1]6'!I$334*$E34/100</f>
        <v>0.09</v>
      </c>
      <c r="H34" s="11">
        <f>'[1]6'!J$334*$E34/100</f>
        <v>0.015</v>
      </c>
      <c r="I34" s="11">
        <f>'[1]6'!K$334*$E34/100</f>
        <v>0.42</v>
      </c>
      <c r="J34" s="10">
        <f>'[1]6'!M$334*$E34/100</f>
        <v>0.3</v>
      </c>
      <c r="K34" s="10">
        <f>'[1]6'!O$334*$E34/100</f>
        <v>2.85</v>
      </c>
      <c r="L34" s="11">
        <f>'[1]6'!R$334*$E34/100</f>
        <v>0.045</v>
      </c>
      <c r="M34" s="12">
        <f>'[1]6'!AA$334*$E34/100</f>
        <v>3</v>
      </c>
      <c r="N34" s="13">
        <f>'[1]6'!AI$334*$E34/100</f>
        <v>0.0075</v>
      </c>
      <c r="O34" s="13">
        <f>'[1]6'!AJ$334*$E34/100</f>
        <v>0.0045</v>
      </c>
      <c r="P34" s="10">
        <f>'[1]6'!AP$334*$E34/100</f>
        <v>0.75</v>
      </c>
      <c r="Q34" s="11">
        <f>'[1]6'!AW$334*$E34/100</f>
        <v>0.165</v>
      </c>
      <c r="R34" s="11">
        <f>'[1]6'!AX$334*$E34/100</f>
        <v>0</v>
      </c>
    </row>
    <row r="35" spans="3:18" ht="13.5">
      <c r="C35" s="1">
        <v>2017</v>
      </c>
      <c r="D35" t="s">
        <v>54</v>
      </c>
      <c r="E35">
        <v>30</v>
      </c>
      <c r="F35" s="10">
        <f>'[1]2'!G$18*$E35/100</f>
        <v>22.8</v>
      </c>
      <c r="G35" s="11">
        <f>'[1]2'!I$18*$E35/100</f>
        <v>0.48</v>
      </c>
      <c r="H35" s="11">
        <f>'[1]2'!J$18*$E35/100</f>
        <v>0.03</v>
      </c>
      <c r="I35" s="11">
        <f>'[1]2'!K$18*$E35/100</f>
        <v>5.28</v>
      </c>
      <c r="J35" s="10">
        <f>'[1]2'!M$18*$E35/100</f>
        <v>0.3</v>
      </c>
      <c r="K35" s="10">
        <f>'[1]2'!O$18*$E35/100</f>
        <v>0.9</v>
      </c>
      <c r="L35" s="11">
        <f>'[1]2'!R$18*$E35/100</f>
        <v>0.12</v>
      </c>
      <c r="M35" s="12">
        <f>'[1]2'!AA$18*$E35/100</f>
        <v>0</v>
      </c>
      <c r="N35" s="13">
        <f>'[1]2'!AI$18*$E35/100</f>
        <v>0.026999999999999996</v>
      </c>
      <c r="O35" s="13">
        <f>'[1]2'!AJ$18*$E35/100</f>
        <v>0.009</v>
      </c>
      <c r="P35" s="10">
        <f>'[1]2'!AP$18*$E35/100</f>
        <v>10.5</v>
      </c>
      <c r="Q35" s="11">
        <f>'[1]2'!AW$18*$E35/100</f>
        <v>0.39</v>
      </c>
      <c r="R35" s="11">
        <f>'[1]2'!AX$18*$E35/100</f>
        <v>0</v>
      </c>
    </row>
    <row r="36" spans="3:18" ht="13.5">
      <c r="C36" s="1">
        <v>10202</v>
      </c>
      <c r="D36" t="s">
        <v>55</v>
      </c>
      <c r="E36">
        <v>10</v>
      </c>
      <c r="F36" s="10">
        <f>'[1]10'!G$216*$E36/100</f>
        <v>14</v>
      </c>
      <c r="G36" s="11">
        <f>'[1]10'!I$216*$E36/100</f>
        <v>2.4</v>
      </c>
      <c r="H36" s="11">
        <f>'[1]10'!J$216*$E36/100</f>
        <v>0.47</v>
      </c>
      <c r="I36" s="11">
        <f>'[1]10'!K$216*$E36/100</f>
        <v>0.04</v>
      </c>
      <c r="J36" s="10">
        <f>'[1]10'!M$216*$E36/100</f>
        <v>180</v>
      </c>
      <c r="K36" s="10">
        <f>'[1]10'!O$216*$E36/100</f>
        <v>2.4</v>
      </c>
      <c r="L36" s="11">
        <f>'[1]10'!R$216*$E36/100</f>
        <v>0.06</v>
      </c>
      <c r="M36" s="12">
        <f>'[1]10'!AA$216*$E36/100</f>
        <v>2.4</v>
      </c>
      <c r="N36" s="13">
        <f>'[1]10'!AI$216*$E36/100</f>
        <v>0.071</v>
      </c>
      <c r="O36" s="13">
        <f>'[1]10'!AJ$216*$E36/100</f>
        <v>0.043</v>
      </c>
      <c r="P36" s="10">
        <f>'[1]10'!AP$216*$E36/100</f>
        <v>3.3</v>
      </c>
      <c r="Q36" s="11">
        <f>'[1]10'!AW$216*$E36/100</f>
        <v>0</v>
      </c>
      <c r="R36" s="11">
        <f>'[1]10'!AX$216*$E36/100</f>
        <v>0.46</v>
      </c>
    </row>
    <row r="37" spans="3:18" ht="13.5">
      <c r="C37" s="1">
        <v>17043</v>
      </c>
      <c r="D37" t="s">
        <v>56</v>
      </c>
      <c r="E37">
        <v>3</v>
      </c>
      <c r="F37" s="10">
        <f>'[1]17'!G$45*$E37/100</f>
        <v>20.1</v>
      </c>
      <c r="G37" s="11">
        <f>'[1]17'!I$45*$E37/100</f>
        <v>0.08399999999999999</v>
      </c>
      <c r="H37" s="11">
        <f>'[1]17'!J$45*$E37/100</f>
        <v>2.1689999999999996</v>
      </c>
      <c r="I37" s="11">
        <f>'[1]17'!K$45*$E37/100</f>
        <v>0.051</v>
      </c>
      <c r="J37" s="10">
        <f>'[1]17'!M$45*$E37/100</f>
        <v>27</v>
      </c>
      <c r="K37" s="10">
        <f>'[1]17'!O$45*$E37/100</f>
        <v>0.69</v>
      </c>
      <c r="L37" s="11">
        <f>'[1]17'!R$45*$E37/100</f>
        <v>0.027000000000000003</v>
      </c>
      <c r="M37" s="12">
        <f>'[1]17'!AA$45*$E37/100</f>
        <v>1.65</v>
      </c>
      <c r="N37" s="13">
        <f>'[1]17'!AI$45*$E37/100</f>
        <v>0.0012</v>
      </c>
      <c r="O37" s="13">
        <f>'[1]17'!AJ$45*$E37/100</f>
        <v>0.0030000000000000005</v>
      </c>
      <c r="P37" s="10">
        <f>'[1]17'!AP$45*$E37/100</f>
        <v>0</v>
      </c>
      <c r="Q37" s="11">
        <f>'[1]17'!AW$45*$E37/100</f>
        <v>0</v>
      </c>
      <c r="R37" s="11">
        <f>'[1]17'!AX$45*$E37/100</f>
        <v>0.06899999999999999</v>
      </c>
    </row>
    <row r="38" spans="3:18" ht="13.5">
      <c r="C38" s="1">
        <v>17065</v>
      </c>
      <c r="D38" t="s">
        <v>41</v>
      </c>
      <c r="E38">
        <v>0.01</v>
      </c>
      <c r="F38" s="10">
        <f>'[1]17'!G$67*$E38/100</f>
        <v>0.0371</v>
      </c>
      <c r="G38" s="11">
        <f>'[1]17'!I$67*$E38/100</f>
        <v>0.00106</v>
      </c>
      <c r="H38" s="11">
        <f>'[1]17'!J$67*$E38/100</f>
        <v>0.0006200000000000001</v>
      </c>
      <c r="I38" s="11">
        <f>'[1]17'!K$67*$E38/100</f>
        <v>0.006829999999999999</v>
      </c>
      <c r="J38" s="10">
        <f>'[1]17'!M$67*$E38/100</f>
        <v>0.0035000000000000005</v>
      </c>
      <c r="K38" s="10">
        <f>'[1]17'!O$67*$E38/100</f>
        <v>0.033</v>
      </c>
      <c r="L38" s="11">
        <f>'[1]17'!R$67*$E38/100</f>
        <v>0.00137</v>
      </c>
      <c r="M38" s="12">
        <f>'[1]17'!AA$67*$E38/100</f>
        <v>0.0007000000000000001</v>
      </c>
      <c r="N38" s="13">
        <f>'[1]17'!AI$67*$E38/100</f>
        <v>5.999999999999999E-06</v>
      </c>
      <c r="O38" s="13">
        <f>'[1]17'!AJ$67*$E38/100</f>
        <v>1.8E-05</v>
      </c>
      <c r="P38" s="10">
        <f>'[1]17'!AP$67*$E38/100</f>
        <v>0.0001</v>
      </c>
      <c r="Q38" s="11">
        <f>'[1]17'!AW$67*$E38/100</f>
        <v>0</v>
      </c>
      <c r="R38" s="11">
        <f>'[1]17'!AX$67*$E38/100</f>
        <v>1E-05</v>
      </c>
    </row>
    <row r="39" spans="3:18" ht="13.5">
      <c r="C39" s="1">
        <v>13038</v>
      </c>
      <c r="D39" t="s">
        <v>57</v>
      </c>
      <c r="E39">
        <v>3</v>
      </c>
      <c r="F39" s="10">
        <f>'[1]13'!G$39*$E39/100</f>
        <v>14.25</v>
      </c>
      <c r="G39" s="11">
        <f>'[1]13'!I$39*$E39/100</f>
        <v>1.32</v>
      </c>
      <c r="H39" s="11">
        <f>'[1]13'!J$39*$E39/100</f>
        <v>0.924</v>
      </c>
      <c r="I39" s="11">
        <f>'[1]13'!K$39*$E39/100</f>
        <v>0.056999999999999995</v>
      </c>
      <c r="J39" s="10">
        <f>'[1]13'!M$39*$E39/100</f>
        <v>45</v>
      </c>
      <c r="K39" s="10">
        <f>'[1]13'!O$39*$E39/100</f>
        <v>39</v>
      </c>
      <c r="L39" s="11">
        <f>'[1]13'!R$39*$E39/100</f>
        <v>0.012000000000000002</v>
      </c>
      <c r="M39" s="12">
        <f>'[1]13'!AA$39*$E39/100</f>
        <v>7.2</v>
      </c>
      <c r="N39" s="13">
        <f>'[1]13'!AI$39*$E39/100</f>
        <v>0.0015000000000000002</v>
      </c>
      <c r="O39" s="13">
        <f>'[1]13'!AJ$39*$E39/100</f>
        <v>0.0204</v>
      </c>
      <c r="P39" s="10">
        <f>'[1]13'!AP$39*$E39/100</f>
        <v>0</v>
      </c>
      <c r="Q39" s="11">
        <f>'[1]13'!AW$39*$E39/100</f>
        <v>0</v>
      </c>
      <c r="R39" s="11">
        <f>'[1]13'!AX$39*$E39/100</f>
        <v>0.11399999999999999</v>
      </c>
    </row>
    <row r="40" spans="3:18" ht="13.5">
      <c r="C40" s="1">
        <v>6183</v>
      </c>
      <c r="D40" t="s">
        <v>58</v>
      </c>
      <c r="E40">
        <v>10</v>
      </c>
      <c r="F40" s="10">
        <f>'[1]6'!G$195*$E40/100</f>
        <v>2.9</v>
      </c>
      <c r="G40" s="11">
        <f>'[1]6'!I$195*$E40/100</f>
        <v>0.11</v>
      </c>
      <c r="H40" s="11">
        <f>'[1]6'!J$195*$E40/100</f>
        <v>0.01</v>
      </c>
      <c r="I40" s="11">
        <f>'[1]6'!K$195*$E40/100</f>
        <v>0.72</v>
      </c>
      <c r="J40" s="10">
        <f>'[1]6'!M$195*$E40/100</f>
        <v>0.4</v>
      </c>
      <c r="K40" s="10">
        <f>'[1]6'!O$195*$E40/100</f>
        <v>1.2</v>
      </c>
      <c r="L40" s="11">
        <f>'[1]6'!R$195*$E40/100</f>
        <v>0.04</v>
      </c>
      <c r="M40" s="12">
        <f>'[1]6'!AA$195*$E40/100</f>
        <v>8</v>
      </c>
      <c r="N40" s="13">
        <f>'[1]6'!AI$195*$E40/100</f>
        <v>0.007000000000000001</v>
      </c>
      <c r="O40" s="13">
        <f>'[1]6'!AJ$195*$E40/100</f>
        <v>0.005</v>
      </c>
      <c r="P40" s="10">
        <f>'[1]6'!AP$195*$E40/100</f>
        <v>3.2</v>
      </c>
      <c r="Q40" s="11">
        <f>'[1]6'!AW$195*$E40/100</f>
        <v>0.14</v>
      </c>
      <c r="R40" s="11">
        <f>'[1]6'!AX$195*$E40/100</f>
        <v>0</v>
      </c>
    </row>
    <row r="41" spans="3:18" ht="13.5">
      <c r="C41" s="1">
        <v>17015</v>
      </c>
      <c r="D41" t="s">
        <v>59</v>
      </c>
      <c r="E41">
        <v>3</v>
      </c>
      <c r="F41" s="10">
        <f>'[1]17'!G$17*$E41/100</f>
        <v>0.75</v>
      </c>
      <c r="G41" s="11">
        <f>'[1]17'!I$17*$E41/100</f>
        <v>0.0030000000000000005</v>
      </c>
      <c r="H41" s="11">
        <f>'[1]17'!J$17*$E41/100</f>
        <v>0</v>
      </c>
      <c r="I41" s="11">
        <f>'[1]17'!K$17*$E41/100</f>
        <v>0.072</v>
      </c>
      <c r="J41" s="10">
        <f>'[1]17'!M$17*$E41/100</f>
        <v>0.18</v>
      </c>
      <c r="K41" s="10">
        <f>'[1]17'!O$17*$E41/100</f>
        <v>0.06</v>
      </c>
      <c r="L41" s="11">
        <f>'[1]17'!R$17*$E41/100</f>
        <v>0</v>
      </c>
      <c r="M41" s="12">
        <f>'[1]17'!AA$17*$E41/100</f>
        <v>0</v>
      </c>
      <c r="N41" s="13">
        <f>'[1]17'!AI$17*$E41/100</f>
        <v>0.0003</v>
      </c>
      <c r="O41" s="13">
        <f>'[1]17'!AJ$17*$E41/100</f>
        <v>0.0003</v>
      </c>
      <c r="P41" s="10">
        <f>'[1]17'!AP$17*$E41/100</f>
        <v>0</v>
      </c>
      <c r="Q41" s="11">
        <f>'[1]17'!AW$17*$E41/100</f>
        <v>0</v>
      </c>
      <c r="R41" s="11">
        <f>'[1]17'!AX$17*$E41/100</f>
        <v>0</v>
      </c>
    </row>
    <row r="42" spans="3:18" ht="13.5">
      <c r="C42" s="1">
        <v>17007</v>
      </c>
      <c r="D42" t="s">
        <v>45</v>
      </c>
      <c r="E42">
        <v>1.5</v>
      </c>
      <c r="F42" s="10">
        <f>'[1]17'!G$8*$E42/100</f>
        <v>1.065</v>
      </c>
      <c r="G42" s="11">
        <f>'[1]17'!I$8*$E42/100</f>
        <v>0.1155</v>
      </c>
      <c r="H42" s="11">
        <f>'[1]17'!J$8*$E42/100</f>
        <v>0</v>
      </c>
      <c r="I42" s="11">
        <f>'[1]17'!K$8*$E42/100</f>
        <v>0.1515</v>
      </c>
      <c r="J42" s="10">
        <f>'[1]17'!M$8*$E42/100</f>
        <v>85.5</v>
      </c>
      <c r="K42" s="10">
        <f>'[1]17'!O$8*$E42/100</f>
        <v>0.435</v>
      </c>
      <c r="L42" s="11">
        <f>'[1]17'!R$8*$E42/100</f>
        <v>0.0255</v>
      </c>
      <c r="M42" s="12">
        <f>'[1]17'!AA$8*$E42/100</f>
        <v>0</v>
      </c>
      <c r="N42" s="13">
        <f>'[1]17'!AI$8*$E42/100</f>
        <v>0.0007500000000000001</v>
      </c>
      <c r="O42" s="13">
        <f>'[1]17'!AJ$8*$E42/100</f>
        <v>0.00255</v>
      </c>
      <c r="P42" s="10">
        <f>'[1]17'!AP$8*$E42/100</f>
        <v>0</v>
      </c>
      <c r="Q42" s="11">
        <f>'[1]17'!AW$8*$E42/100</f>
        <v>0</v>
      </c>
      <c r="R42" s="11">
        <f>'[1]17'!AX$8*$E42/100</f>
        <v>0.2175</v>
      </c>
    </row>
    <row r="43" spans="3:18" ht="13.5">
      <c r="C43" s="1">
        <v>14006</v>
      </c>
      <c r="D43" t="s">
        <v>35</v>
      </c>
      <c r="E43">
        <v>0.5</v>
      </c>
      <c r="F43" s="10">
        <f>'[1]14'!G$8*$E43/100</f>
        <v>4.605</v>
      </c>
      <c r="G43" s="11">
        <f>'[1]14'!I$8*$E43/100</f>
        <v>0</v>
      </c>
      <c r="H43" s="11">
        <f>'[1]14'!J$8*$E43/100</f>
        <v>0.5</v>
      </c>
      <c r="I43" s="11">
        <f>'[1]14'!K$8*$E43/100</f>
        <v>0</v>
      </c>
      <c r="J43" s="10">
        <f>'[1]14'!M$8*$E43/100</f>
        <v>0</v>
      </c>
      <c r="K43" s="10">
        <f>'[1]14'!O$8*$E43/100</f>
        <v>0</v>
      </c>
      <c r="L43" s="11">
        <f>'[1]14'!R$8*$E43/100</f>
        <v>0</v>
      </c>
      <c r="M43" s="12">
        <f>'[1]14'!AA$8*$E43/100</f>
        <v>0</v>
      </c>
      <c r="N43" s="13">
        <f>'[1]14'!AI$8*$E43/100</f>
        <v>0</v>
      </c>
      <c r="O43" s="13">
        <f>'[1]14'!AJ$8*$E43/100</f>
        <v>0</v>
      </c>
      <c r="P43" s="10">
        <f>'[1]14'!AP$8*$E43/100</f>
        <v>0</v>
      </c>
      <c r="Q43" s="11">
        <f>'[1]14'!AW$8*$E43/100</f>
        <v>0</v>
      </c>
      <c r="R43" s="11">
        <f>'[1]14'!AX$8*$E43/100</f>
        <v>0</v>
      </c>
    </row>
    <row r="44" spans="4:18" ht="13.5">
      <c r="D44" t="s">
        <v>60</v>
      </c>
      <c r="E44">
        <f>SUM(E31:E43)</f>
        <v>109.01</v>
      </c>
      <c r="F44" s="10">
        <f aca="true" t="shared" si="2" ref="F44:R44">SUM(F31:F43)</f>
        <v>90.22710000000001</v>
      </c>
      <c r="G44" s="11">
        <f t="shared" si="2"/>
        <v>5.2515600000000004</v>
      </c>
      <c r="H44" s="11">
        <f t="shared" si="2"/>
        <v>4.15762</v>
      </c>
      <c r="I44" s="11">
        <f t="shared" si="2"/>
        <v>8.50833</v>
      </c>
      <c r="J44" s="10">
        <f t="shared" si="2"/>
        <v>348.40349999999995</v>
      </c>
      <c r="K44" s="10">
        <f t="shared" si="2"/>
        <v>104.718</v>
      </c>
      <c r="L44" s="11">
        <f t="shared" si="2"/>
        <v>0.9188700000000002</v>
      </c>
      <c r="M44" s="12">
        <f t="shared" si="2"/>
        <v>55.100699999999996</v>
      </c>
      <c r="N44" s="13">
        <f t="shared" si="2"/>
        <v>0.140856</v>
      </c>
      <c r="O44" s="13">
        <f t="shared" si="2"/>
        <v>0.13336800000000001</v>
      </c>
      <c r="P44" s="10">
        <f t="shared" si="2"/>
        <v>42.200100000000006</v>
      </c>
      <c r="Q44" s="11">
        <f t="shared" si="2"/>
        <v>1.592</v>
      </c>
      <c r="R44" s="11">
        <f t="shared" si="2"/>
        <v>0.88751</v>
      </c>
    </row>
    <row r="45" spans="2:18" ht="13.5">
      <c r="B45" s="1" t="s">
        <v>61</v>
      </c>
      <c r="C45" s="1">
        <v>1067</v>
      </c>
      <c r="D45" t="s">
        <v>62</v>
      </c>
      <c r="E45">
        <v>1</v>
      </c>
      <c r="F45" s="10">
        <f>'[1]1'!G$63*$E45/100</f>
        <v>3.79</v>
      </c>
      <c r="G45" s="11">
        <f>'[1]1'!I$63*$E45/100</f>
        <v>0.256</v>
      </c>
      <c r="H45" s="11">
        <f>'[1]1'!J$63*$E45/100</f>
        <v>0.033</v>
      </c>
      <c r="I45" s="11">
        <f>'[1]1'!K$63*$E45/100</f>
        <v>0.573</v>
      </c>
      <c r="J45" s="10">
        <f>'[1]1'!M$63*$E45/100</f>
        <v>1.9</v>
      </c>
      <c r="K45" s="10">
        <f>'[1]1'!O$63*$E45/100</f>
        <v>0.31</v>
      </c>
      <c r="L45" s="11">
        <f>'[1]1'!R$63*$E45/100</f>
        <v>0.049</v>
      </c>
      <c r="M45" s="12">
        <f>'[1]1'!AA$63*$E45/100</f>
        <v>0</v>
      </c>
      <c r="N45" s="13">
        <f>'[1]1'!AI$63*$E45/100</f>
        <v>0.002</v>
      </c>
      <c r="O45" s="13">
        <f>'[1]1'!AJ$63*$E45/100</f>
        <v>0.0008</v>
      </c>
      <c r="P45" s="10">
        <f>'[1]1'!AP$63*$E45/100</f>
        <v>0</v>
      </c>
      <c r="Q45" s="11">
        <f>'[1]1'!AW$63*$E45/100</f>
        <v>0.038</v>
      </c>
      <c r="R45" s="11">
        <f>'[1]1'!AX$63*$E45/100</f>
        <v>0.005</v>
      </c>
    </row>
    <row r="46" spans="3:18" ht="13.5">
      <c r="C46" s="1">
        <v>6134</v>
      </c>
      <c r="D46" t="s">
        <v>63</v>
      </c>
      <c r="E46">
        <v>10</v>
      </c>
      <c r="F46" s="10">
        <f>'[1]6'!G$143*$E46/100</f>
        <v>1.8</v>
      </c>
      <c r="G46" s="11">
        <f>'[1]6'!I$143*$E46/100</f>
        <v>0.04</v>
      </c>
      <c r="H46" s="11">
        <f>'[1]6'!J$143*$E46/100</f>
        <v>0.01</v>
      </c>
      <c r="I46" s="11">
        <f>'[1]6'!K$143*$E46/100</f>
        <v>0.41</v>
      </c>
      <c r="J46" s="10">
        <f>'[1]6'!M$143*$E46/100</f>
        <v>1.7</v>
      </c>
      <c r="K46" s="10">
        <f>'[1]6'!O$143*$E46/100</f>
        <v>2.3</v>
      </c>
      <c r="L46" s="11">
        <f>'[1]6'!R$143*$E46/100</f>
        <v>0.02</v>
      </c>
      <c r="M46" s="12">
        <f>'[1]6'!AA$143*$E46/100</f>
        <v>0</v>
      </c>
      <c r="N46" s="13">
        <f>'[1]6'!AI$143*$E46/100</f>
        <v>0.002</v>
      </c>
      <c r="O46" s="13">
        <f>'[1]6'!AJ$143*$E46/100</f>
        <v>0.001</v>
      </c>
      <c r="P46" s="10">
        <f>'[1]6'!AP$143*$E46/100</f>
        <v>1.1</v>
      </c>
      <c r="Q46" s="11">
        <f>'[1]6'!AW$143*$E46/100</f>
        <v>0.13</v>
      </c>
      <c r="R46" s="11">
        <f>'[1]6'!AX$143*$E46/100</f>
        <v>0</v>
      </c>
    </row>
    <row r="47" spans="3:18" ht="13.5">
      <c r="C47" s="1">
        <v>6214</v>
      </c>
      <c r="D47" t="s">
        <v>64</v>
      </c>
      <c r="E47">
        <v>10</v>
      </c>
      <c r="F47" s="10">
        <f>'[1]6'!G$230*$E47/100</f>
        <v>3.7</v>
      </c>
      <c r="G47" s="11">
        <f>'[1]6'!I$230*$E47/100</f>
        <v>0.06</v>
      </c>
      <c r="H47" s="11">
        <f>'[1]6'!J$230*$E47/100</f>
        <v>0.01</v>
      </c>
      <c r="I47" s="11">
        <f>'[1]6'!K$230*$E47/100</f>
        <v>0.9</v>
      </c>
      <c r="J47" s="10">
        <f>'[1]6'!M$230*$E47/100</f>
        <v>2.5</v>
      </c>
      <c r="K47" s="10">
        <f>'[1]6'!O$230*$E47/100</f>
        <v>2.7</v>
      </c>
      <c r="L47" s="11">
        <f>'[1]6'!R$230*$E47/100</f>
        <v>0.02</v>
      </c>
      <c r="M47" s="12">
        <f>'[1]6'!AA$230*$E47/100</f>
        <v>68</v>
      </c>
      <c r="N47" s="13">
        <f>'[1]6'!AI$230*$E47/100</f>
        <v>0.004</v>
      </c>
      <c r="O47" s="13">
        <f>'[1]6'!AJ$230*$E47/100</f>
        <v>0.004</v>
      </c>
      <c r="P47" s="10">
        <f>'[1]6'!AP$230*$E47/100</f>
        <v>0.4</v>
      </c>
      <c r="Q47" s="11">
        <f>'[1]6'!AW$230*$E47/100</f>
        <v>0.25</v>
      </c>
      <c r="R47" s="11">
        <f>'[1]6'!AX$230*$E47/100</f>
        <v>0.01</v>
      </c>
    </row>
    <row r="48" spans="3:18" ht="13.5">
      <c r="C48" s="1">
        <v>6226</v>
      </c>
      <c r="D48" t="s">
        <v>65</v>
      </c>
      <c r="E48">
        <v>10</v>
      </c>
      <c r="F48" s="10">
        <f>'[1]6'!G$242*$E48/100</f>
        <v>2.8</v>
      </c>
      <c r="G48" s="11">
        <f>'[1]6'!I$242*$E48/100</f>
        <v>0.05</v>
      </c>
      <c r="H48" s="11">
        <f>'[1]6'!J$242*$E48/100</f>
        <v>0.01</v>
      </c>
      <c r="I48" s="11">
        <f>'[1]6'!K$242*$E48/100</f>
        <v>0.72</v>
      </c>
      <c r="J48" s="10">
        <f>'[1]6'!M$242*$E48/100</f>
        <v>0</v>
      </c>
      <c r="K48" s="10">
        <f>'[1]6'!O$242*$E48/100</f>
        <v>3.1</v>
      </c>
      <c r="L48" s="11">
        <f>'[1]6'!R$242*$E48/100</f>
        <v>0.02</v>
      </c>
      <c r="M48" s="12">
        <f>'[1]6'!AA$242*$E48/100</f>
        <v>0.1</v>
      </c>
      <c r="N48" s="13">
        <f>'[1]6'!AI$242*$E48/100</f>
        <v>0.004</v>
      </c>
      <c r="O48" s="13">
        <f>'[1]6'!AJ$242*$E48/100</f>
        <v>0.004</v>
      </c>
      <c r="P48" s="10">
        <f>'[1]6'!AP$242*$E48/100</f>
        <v>1.1</v>
      </c>
      <c r="Q48" s="11">
        <f>'[1]6'!AW$242*$E48/100</f>
        <v>0.22</v>
      </c>
      <c r="R48" s="11">
        <f>'[1]6'!AX$242*$E48/100</f>
        <v>0</v>
      </c>
    </row>
    <row r="49" spans="3:18" ht="13.5">
      <c r="C49" s="1">
        <v>17021</v>
      </c>
      <c r="D49" t="s">
        <v>66</v>
      </c>
      <c r="E49">
        <v>150</v>
      </c>
      <c r="F49" s="10">
        <f>'[1]17'!G$23*$E49/100</f>
        <v>3</v>
      </c>
      <c r="G49" s="11">
        <f>'[1]17'!I$23*$E49/100</f>
        <v>0.45</v>
      </c>
      <c r="H49" s="11">
        <f>'[1]17'!J$23*$E49/100</f>
        <v>0</v>
      </c>
      <c r="I49" s="11">
        <f>'[1]17'!K$23*$E49/100</f>
        <v>0.45</v>
      </c>
      <c r="J49" s="10">
        <f>'[1]17'!M$23*$E49/100</f>
        <v>51</v>
      </c>
      <c r="K49" s="10">
        <f>'[1]17'!O$23*$E49/100</f>
        <v>4.5</v>
      </c>
      <c r="L49" s="11">
        <f>'[1]17'!R$23*$E49/100</f>
        <v>0</v>
      </c>
      <c r="M49" s="12">
        <f>'[1]17'!AA$23*$E49/100</f>
        <v>0</v>
      </c>
      <c r="N49" s="13">
        <f>'[1]17'!AI$23*$E49/100</f>
        <v>0.015</v>
      </c>
      <c r="O49" s="13">
        <f>'[1]17'!AJ$23*$E49/100</f>
        <v>0.015</v>
      </c>
      <c r="P49" s="10">
        <f>'[1]17'!AP$23*$E49/100</f>
        <v>0</v>
      </c>
      <c r="Q49" s="11">
        <f>'[1]17'!AW$23*$E49/100</f>
        <v>0</v>
      </c>
      <c r="R49" s="11">
        <f>'[1]17'!AX$23*$E49/100</f>
        <v>0.15</v>
      </c>
    </row>
    <row r="50" spans="3:18" ht="13.5">
      <c r="C50" s="1">
        <v>17012</v>
      </c>
      <c r="D50" t="s">
        <v>40</v>
      </c>
      <c r="E50">
        <v>0.3</v>
      </c>
      <c r="F50" s="10">
        <f>'[1]17'!G$13*$E50/100</f>
        <v>0</v>
      </c>
      <c r="G50" s="11">
        <f>'[1]17'!I$13*$E50/100</f>
        <v>0</v>
      </c>
      <c r="H50" s="11">
        <f>'[1]17'!J$13*$E50/100</f>
        <v>0</v>
      </c>
      <c r="I50" s="11">
        <f>'[1]17'!K$13*$E50/100</f>
        <v>0</v>
      </c>
      <c r="J50" s="10">
        <f>'[1]17'!M$13*$E50/100</f>
        <v>117</v>
      </c>
      <c r="K50" s="10">
        <f>'[1]17'!O$13*$E50/100</f>
        <v>0.066</v>
      </c>
      <c r="L50" s="11">
        <f>'[1]17'!R$13*$E50/100</f>
        <v>0</v>
      </c>
      <c r="M50" s="12">
        <f>'[1]17'!AA$13*$E50/100</f>
        <v>0</v>
      </c>
      <c r="N50" s="13">
        <f>'[1]17'!AI$13*$E50/100</f>
        <v>0</v>
      </c>
      <c r="O50" s="13">
        <f>'[1]17'!AJ$13*$E50/100</f>
        <v>0</v>
      </c>
      <c r="P50" s="10">
        <f>'[1]17'!AP$13*$E50/100</f>
        <v>0</v>
      </c>
      <c r="Q50" s="11">
        <f>'[1]17'!AW$13*$E50/100</f>
        <v>0</v>
      </c>
      <c r="R50" s="11">
        <f>'[1]17'!AX$13*$E50/100</f>
        <v>0.29729999999999995</v>
      </c>
    </row>
    <row r="51" spans="3:18" ht="13.5">
      <c r="C51" s="1">
        <v>17007</v>
      </c>
      <c r="D51" t="s">
        <v>45</v>
      </c>
      <c r="E51">
        <v>5</v>
      </c>
      <c r="F51" s="10">
        <f>'[1]17'!G$8*$E51/100</f>
        <v>3.55</v>
      </c>
      <c r="G51" s="11">
        <f>'[1]17'!I$8*$E51/100</f>
        <v>0.385</v>
      </c>
      <c r="H51" s="11">
        <f>'[1]17'!J$8*$E51/100</f>
        <v>0</v>
      </c>
      <c r="I51" s="11">
        <f>'[1]17'!K$8*$E51/100</f>
        <v>0.505</v>
      </c>
      <c r="J51" s="10">
        <f>'[1]17'!M$8*$E51/100</f>
        <v>285</v>
      </c>
      <c r="K51" s="10">
        <f>'[1]17'!O$8*$E51/100</f>
        <v>1.45</v>
      </c>
      <c r="L51" s="11">
        <f>'[1]17'!R$8*$E51/100</f>
        <v>0.085</v>
      </c>
      <c r="M51" s="12">
        <f>'[1]17'!AA$8*$E51/100</f>
        <v>0</v>
      </c>
      <c r="N51" s="13">
        <f>'[1]17'!AI$8*$E51/100</f>
        <v>0.0025</v>
      </c>
      <c r="O51" s="13">
        <f>'[1]17'!AJ$8*$E51/100</f>
        <v>0.0085</v>
      </c>
      <c r="P51" s="10">
        <f>'[1]17'!AP$8*$E51/100</f>
        <v>0</v>
      </c>
      <c r="Q51" s="11">
        <f>'[1]17'!AW$8*$E51/100</f>
        <v>0</v>
      </c>
      <c r="R51" s="11">
        <f>'[1]17'!AX$8*$E51/100</f>
        <v>0.725</v>
      </c>
    </row>
    <row r="52" spans="3:18" ht="13.5">
      <c r="C52" s="1">
        <v>16025</v>
      </c>
      <c r="D52" t="s">
        <v>46</v>
      </c>
      <c r="E52">
        <v>3</v>
      </c>
      <c r="F52" s="10">
        <f>'[1]16'!G$26*$E52/100</f>
        <v>7.23</v>
      </c>
      <c r="G52" s="11">
        <f>'[1]16'!I$26*$E52/100</f>
        <v>0.009</v>
      </c>
      <c r="H52" s="11">
        <f>'[1]16'!J$26*$E52/100</f>
        <v>0</v>
      </c>
      <c r="I52" s="11">
        <f>'[1]16'!K$26*$E52/100</f>
        <v>1.2960000000000003</v>
      </c>
      <c r="J52" s="10">
        <f>'[1]16'!M$26*$E52/100</f>
        <v>0.09</v>
      </c>
      <c r="K52" s="10">
        <f>'[1]16'!O$26*$E52/100</f>
        <v>0.06</v>
      </c>
      <c r="L52" s="11">
        <f>'[1]16'!R$26*$E52/100</f>
        <v>0</v>
      </c>
      <c r="M52" s="12">
        <f>'[1]16'!AA$26*$E52/100</f>
        <v>0</v>
      </c>
      <c r="N52" s="13">
        <f>'[1]16'!AI$26*$E52/100</f>
        <v>0</v>
      </c>
      <c r="O52" s="13">
        <f>'[1]16'!AJ$26*$E52/100</f>
        <v>0</v>
      </c>
      <c r="P52" s="10">
        <f>'[1]16'!AP$26*$E52/100</f>
        <v>0</v>
      </c>
      <c r="Q52" s="11">
        <f>'[1]16'!AW$26*$E52/100</f>
        <v>0</v>
      </c>
      <c r="R52" s="11">
        <f>'[1]16'!AX$26*$E52/100</f>
        <v>0</v>
      </c>
    </row>
    <row r="53" spans="4:18" ht="13.5">
      <c r="D53" t="s">
        <v>67</v>
      </c>
      <c r="E53">
        <f>SUM(E45:E52)</f>
        <v>189.3</v>
      </c>
      <c r="F53" s="10">
        <f aca="true" t="shared" si="3" ref="F53:R53">SUM(F45:F52)</f>
        <v>25.87</v>
      </c>
      <c r="G53" s="11">
        <f t="shared" si="3"/>
        <v>1.25</v>
      </c>
      <c r="H53" s="11">
        <f t="shared" si="3"/>
        <v>0.063</v>
      </c>
      <c r="I53" s="11">
        <f t="shared" si="3"/>
        <v>4.854</v>
      </c>
      <c r="J53" s="10">
        <f t="shared" si="3"/>
        <v>459.19</v>
      </c>
      <c r="K53" s="10">
        <f t="shared" si="3"/>
        <v>14.486</v>
      </c>
      <c r="L53" s="11">
        <f t="shared" si="3"/>
        <v>0.194</v>
      </c>
      <c r="M53" s="12">
        <f t="shared" si="3"/>
        <v>68.1</v>
      </c>
      <c r="N53" s="13">
        <f t="shared" si="3"/>
        <v>0.0295</v>
      </c>
      <c r="O53" s="13">
        <f t="shared" si="3"/>
        <v>0.033299999999999996</v>
      </c>
      <c r="P53" s="10">
        <f t="shared" si="3"/>
        <v>2.6</v>
      </c>
      <c r="Q53" s="11">
        <f t="shared" si="3"/>
        <v>0.638</v>
      </c>
      <c r="R53" s="11">
        <f t="shared" si="3"/>
        <v>1.1873</v>
      </c>
    </row>
    <row r="54" spans="2:18" ht="13.5">
      <c r="B54" s="1" t="s">
        <v>68</v>
      </c>
      <c r="C54" s="1">
        <v>6217</v>
      </c>
      <c r="D54" t="s">
        <v>69</v>
      </c>
      <c r="E54">
        <v>35</v>
      </c>
      <c r="F54" s="10">
        <f>'[1]6'!G$233*$E54/100</f>
        <v>9.8</v>
      </c>
      <c r="G54" s="11">
        <f>'[1]6'!I$233*$E54/100</f>
        <v>0.21</v>
      </c>
      <c r="H54" s="11">
        <f>'[1]6'!J$233*$E54/100</f>
        <v>0.035</v>
      </c>
      <c r="I54" s="11">
        <f>'[1]6'!K$233*$E54/100</f>
        <v>2.345</v>
      </c>
      <c r="J54" s="10">
        <f>'[1]6'!M$233*$E54/100</f>
        <v>6.65</v>
      </c>
      <c r="K54" s="10">
        <f>'[1]6'!O$233*$E54/100</f>
        <v>3.5</v>
      </c>
      <c r="L54" s="11">
        <f>'[1]6'!R$233*$E54/100</f>
        <v>0.07</v>
      </c>
      <c r="M54" s="12">
        <f>'[1]6'!AA$233*$E54/100</f>
        <v>129.5</v>
      </c>
      <c r="N54" s="13">
        <f>'[1]6'!AI$233*$E54/100</f>
        <v>0.0105</v>
      </c>
      <c r="O54" s="13">
        <f>'[1]6'!AJ$233*$E54/100</f>
        <v>0.014000000000000002</v>
      </c>
      <c r="P54" s="10">
        <f>'[1]6'!AP$233*$E54/100</f>
        <v>0.35</v>
      </c>
      <c r="Q54" s="11">
        <f>'[1]6'!AW$233*$E54/100</f>
        <v>0.07</v>
      </c>
      <c r="R54" s="11">
        <f>'[1]6'!AX$233*$E54/100</f>
        <v>0</v>
      </c>
    </row>
    <row r="55" spans="3:18" ht="13.5">
      <c r="C55" s="1">
        <v>7150</v>
      </c>
      <c r="D55" t="s">
        <v>70</v>
      </c>
      <c r="E55">
        <v>35</v>
      </c>
      <c r="F55" s="10">
        <f>'[1]7'!G$164*$E55/100</f>
        <v>15.05</v>
      </c>
      <c r="G55" s="11">
        <f>'[1]7'!I$164*$E55/100</f>
        <v>0.035</v>
      </c>
      <c r="H55" s="11">
        <f>'[1]7'!J$164*$E55/100</f>
        <v>0.07</v>
      </c>
      <c r="I55" s="11">
        <f>'[1]7'!K$164*$E55/100</f>
        <v>3.99</v>
      </c>
      <c r="J55" s="10">
        <f>'[1]7'!M$164*$E55/100</f>
        <v>2.1</v>
      </c>
      <c r="K55" s="10">
        <f>'[1]7'!O$164*$E55/100</f>
        <v>1.05</v>
      </c>
      <c r="L55" s="11">
        <f>'[1]7'!R$164*$E55/100</f>
        <v>0.035</v>
      </c>
      <c r="M55" s="12">
        <f>'[1]7'!AA$164*$E55/100</f>
        <v>0</v>
      </c>
      <c r="N55" s="13">
        <f>'[1]7'!AI$164*$E55/100</f>
        <v>0</v>
      </c>
      <c r="O55" s="13">
        <f>'[1]7'!AJ$164*$E55/100</f>
        <v>0</v>
      </c>
      <c r="P55" s="10">
        <f>'[1]7'!AP$164*$E55/100</f>
        <v>0.35</v>
      </c>
      <c r="Q55" s="11">
        <f>'[1]7'!AW$164*$E55/100</f>
        <v>0</v>
      </c>
      <c r="R55" s="11">
        <f>'[1]7'!AX$164*$E55/100</f>
        <v>0</v>
      </c>
    </row>
    <row r="56" spans="3:18" ht="13.5">
      <c r="C56" s="1">
        <v>3003</v>
      </c>
      <c r="D56" t="s">
        <v>44</v>
      </c>
      <c r="E56">
        <v>5</v>
      </c>
      <c r="F56" s="10">
        <f>'[1]3'!G$4*$E56/100</f>
        <v>19.2</v>
      </c>
      <c r="G56" s="11">
        <f>'[1]3'!I$4*$E56/100</f>
        <v>0</v>
      </c>
      <c r="H56" s="11">
        <f>'[1]3'!J$4*$E56/100</f>
        <v>0</v>
      </c>
      <c r="I56" s="11">
        <f>'[1]3'!K$4*$E56/100</f>
        <v>4.96</v>
      </c>
      <c r="J56" s="10">
        <f>'[1]3'!M$4*$E56/100</f>
        <v>0.05</v>
      </c>
      <c r="K56" s="10">
        <f>'[1]3'!O$4*$E56/100</f>
        <v>0.05</v>
      </c>
      <c r="L56" s="11">
        <f>'[1]3'!R$4*$E56/100</f>
        <v>0</v>
      </c>
      <c r="M56" s="12">
        <f>'[1]3'!AA$4*$E56/100</f>
        <v>0</v>
      </c>
      <c r="N56" s="13">
        <f>'[1]3'!AI$4*$E56/100</f>
        <v>0</v>
      </c>
      <c r="O56" s="13">
        <f>'[1]3'!AJ$4*$E56/100</f>
        <v>0</v>
      </c>
      <c r="P56" s="10">
        <f>'[1]3'!AP$4*$E56/100</f>
        <v>0</v>
      </c>
      <c r="Q56" s="11">
        <f>'[1]3'!AW$4*$E56/100</f>
        <v>0</v>
      </c>
      <c r="R56" s="11">
        <f>'[1]3'!AX$4*$E56/100</f>
        <v>0</v>
      </c>
    </row>
    <row r="57" spans="3:18" ht="13.5">
      <c r="C57" s="1">
        <v>7156</v>
      </c>
      <c r="D57" t="s">
        <v>71</v>
      </c>
      <c r="E57">
        <v>1.5</v>
      </c>
      <c r="F57" s="10">
        <f>'[1]7'!G$170*$E57/100</f>
        <v>0.39</v>
      </c>
      <c r="G57" s="11">
        <f>'[1]7'!I$170*$E57/100</f>
        <v>0.006000000000000001</v>
      </c>
      <c r="H57" s="11">
        <f>'[1]7'!J$170*$E57/100</f>
        <v>0.0030000000000000005</v>
      </c>
      <c r="I57" s="11">
        <f>'[1]7'!K$170*$E57/100</f>
        <v>0.12899999999999998</v>
      </c>
      <c r="J57" s="10">
        <f>'[1]7'!M$170*$E57/100</f>
        <v>0.03</v>
      </c>
      <c r="K57" s="10">
        <f>'[1]7'!O$170*$E57/100</f>
        <v>0.105</v>
      </c>
      <c r="L57" s="11">
        <f>'[1]7'!R$170*$E57/100</f>
        <v>0.0015000000000000002</v>
      </c>
      <c r="M57" s="12">
        <f>'[1]7'!AA$170*$E57/100</f>
        <v>0.015</v>
      </c>
      <c r="N57" s="13">
        <f>'[1]7'!AI$170*$E57/100</f>
        <v>0.0006</v>
      </c>
      <c r="O57" s="13">
        <f>'[1]7'!AJ$170*$E57/100</f>
        <v>0.0003</v>
      </c>
      <c r="P57" s="10">
        <f>'[1]7'!AP$170*$E57/100</f>
        <v>0.75</v>
      </c>
      <c r="Q57" s="11">
        <f>'[1]7'!AW$170*$E57/100</f>
        <v>0</v>
      </c>
      <c r="R57" s="11">
        <f>'[1]7'!AX$170*$E57/100</f>
        <v>0</v>
      </c>
    </row>
    <row r="58" spans="3:18" ht="13.5">
      <c r="C58" s="1">
        <v>11198</v>
      </c>
      <c r="D58" t="s">
        <v>72</v>
      </c>
      <c r="E58">
        <v>1.6</v>
      </c>
      <c r="F58" s="10">
        <f>'[1]11'!G$199*$E58/100</f>
        <v>5.504</v>
      </c>
      <c r="G58" s="11">
        <f>'[1]11'!I$199*$E58/100</f>
        <v>1.4016</v>
      </c>
      <c r="H58" s="11">
        <f>'[1]11'!J$199*$E58/100</f>
        <v>0.0048</v>
      </c>
      <c r="I58" s="11">
        <f>'[1]11'!K$199*$E58/100</f>
        <v>0</v>
      </c>
      <c r="J58" s="10">
        <f>'[1]11'!M$199*$E58/100</f>
        <v>4.16</v>
      </c>
      <c r="K58" s="10">
        <f>'[1]11'!O$199*$E58/100</f>
        <v>0.256</v>
      </c>
      <c r="L58" s="11">
        <f>'[1]11'!R$199*$E58/100</f>
        <v>0.011199999999999998</v>
      </c>
      <c r="M58" s="12">
        <f>'[1]11'!AA$199*$E58/100</f>
        <v>0</v>
      </c>
      <c r="N58" s="13">
        <f>'[1]11'!AI$199*$E58/100</f>
        <v>0</v>
      </c>
      <c r="O58" s="13">
        <f>'[1]11'!AJ$199*$E58/100</f>
        <v>0</v>
      </c>
      <c r="P58" s="10">
        <f>'[1]11'!AP$199*$E58/100</f>
        <v>0</v>
      </c>
      <c r="Q58" s="11">
        <f>'[1]11'!AW$199*$E58/100</f>
        <v>0</v>
      </c>
      <c r="R58" s="11">
        <f>'[1]11'!AX$199*$E58/100</f>
        <v>0.011199999999999998</v>
      </c>
    </row>
    <row r="59" ht="13.5">
      <c r="E59">
        <v>10</v>
      </c>
    </row>
    <row r="60" spans="3:18" ht="13.5">
      <c r="C60" s="1">
        <v>13025</v>
      </c>
      <c r="D60" t="s">
        <v>73</v>
      </c>
      <c r="E60">
        <v>40</v>
      </c>
      <c r="F60" s="10">
        <f>'[1]13'!G$26*$E60/100</f>
        <v>24.8</v>
      </c>
      <c r="G60" s="11">
        <f>'[1]13'!I$26*$E60/100</f>
        <v>1.44</v>
      </c>
      <c r="H60" s="11">
        <f>'[1]13'!J$26*$E60/100</f>
        <v>1.2</v>
      </c>
      <c r="I60" s="11">
        <f>'[1]13'!K$26*$E60/100</f>
        <v>1.96</v>
      </c>
      <c r="J60" s="10">
        <f>'[1]13'!M$26*$E60/100</f>
        <v>19.2</v>
      </c>
      <c r="K60" s="10">
        <f>'[1]13'!O$26*$E60/100</f>
        <v>48</v>
      </c>
      <c r="L60" s="11">
        <f>'[1]13'!R$26*$E60/100</f>
        <v>0</v>
      </c>
      <c r="M60" s="12">
        <f>'[1]13'!AA$26*$E60/100</f>
        <v>13.2</v>
      </c>
      <c r="N60" s="13">
        <f>'[1]13'!AI$26*$E60/100</f>
        <v>0.016</v>
      </c>
      <c r="O60" s="13">
        <f>'[1]13'!AJ$26*$E60/100</f>
        <v>0.05600000000000001</v>
      </c>
      <c r="P60" s="10">
        <f>'[1]13'!AP$26*$E60/100</f>
        <v>0.4</v>
      </c>
      <c r="Q60" s="11">
        <f>'[1]13'!AW$26*$E60/100</f>
        <v>0</v>
      </c>
      <c r="R60" s="11">
        <f>'[1]13'!AX$26*$E60/100</f>
        <v>0.04</v>
      </c>
    </row>
    <row r="61" spans="4:18" ht="13.5">
      <c r="D61" t="s">
        <v>74</v>
      </c>
      <c r="E61">
        <f>SUM(E54:E60)</f>
        <v>128.1</v>
      </c>
      <c r="F61" s="10">
        <f aca="true" t="shared" si="4" ref="F61:R61">SUM(F54:F60)</f>
        <v>74.744</v>
      </c>
      <c r="G61" s="11">
        <f t="shared" si="4"/>
        <v>3.0926</v>
      </c>
      <c r="H61" s="11">
        <f t="shared" si="4"/>
        <v>1.3128</v>
      </c>
      <c r="I61" s="11">
        <f t="shared" si="4"/>
        <v>13.384</v>
      </c>
      <c r="J61" s="10">
        <f t="shared" si="4"/>
        <v>32.19</v>
      </c>
      <c r="K61" s="10">
        <f t="shared" si="4"/>
        <v>52.961</v>
      </c>
      <c r="L61" s="11">
        <f t="shared" si="4"/>
        <v>0.11770000000000001</v>
      </c>
      <c r="M61" s="12">
        <f t="shared" si="4"/>
        <v>142.71499999999997</v>
      </c>
      <c r="N61" s="13">
        <f t="shared" si="4"/>
        <v>0.0271</v>
      </c>
      <c r="O61" s="13">
        <f t="shared" si="4"/>
        <v>0.07030000000000002</v>
      </c>
      <c r="P61" s="10">
        <f t="shared" si="4"/>
        <v>1.85</v>
      </c>
      <c r="Q61" s="11">
        <f t="shared" si="4"/>
        <v>0.07</v>
      </c>
      <c r="R61" s="11">
        <f t="shared" si="4"/>
        <v>0.051199999999999996</v>
      </c>
    </row>
    <row r="62" spans="4:18" ht="13.5">
      <c r="D62" t="s">
        <v>75</v>
      </c>
      <c r="E62">
        <f>SUM(E4:E8,E10:E29,E31:E43,E45:E52,E54:E60)</f>
        <v>839.9399999999999</v>
      </c>
      <c r="F62" s="10">
        <f aca="true" t="shared" si="5" ref="F62:R62">SUM(F4:F8,F10:F29,F31:F43,F45:F52,F54:F60)</f>
        <v>732.9733999999997</v>
      </c>
      <c r="G62" s="11">
        <f t="shared" si="5"/>
        <v>31.70794</v>
      </c>
      <c r="H62" s="11">
        <f t="shared" si="5"/>
        <v>18.18548000000001</v>
      </c>
      <c r="I62" s="11">
        <f t="shared" si="5"/>
        <v>108.21231999999998</v>
      </c>
      <c r="J62" s="10">
        <f t="shared" si="5"/>
        <v>1860.672</v>
      </c>
      <c r="K62" s="10">
        <f t="shared" si="5"/>
        <v>297.35400000000004</v>
      </c>
      <c r="L62" s="11">
        <f t="shared" si="5"/>
        <v>4.393879999999999</v>
      </c>
      <c r="M62" s="12">
        <f t="shared" si="5"/>
        <v>304.6178</v>
      </c>
      <c r="N62" s="13">
        <f t="shared" si="5"/>
        <v>0.5047240000000001</v>
      </c>
      <c r="O62" s="13">
        <f t="shared" si="5"/>
        <v>0.4545620000000001</v>
      </c>
      <c r="P62" s="10">
        <f t="shared" si="5"/>
        <v>50.70040000000001</v>
      </c>
      <c r="Q62" s="11">
        <f t="shared" si="5"/>
        <v>8.4267</v>
      </c>
      <c r="R62" s="11">
        <f t="shared" si="5"/>
        <v>4.684439999999999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2009-04-08T09:11:17Z</dcterms:created>
  <dcterms:modified xsi:type="dcterms:W3CDTF">2009-04-08T09:12:33Z</dcterms:modified>
  <cp:category/>
  <cp:version/>
  <cp:contentType/>
  <cp:contentStatus/>
</cp:coreProperties>
</file>